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75" yWindow="-15" windowWidth="13140" windowHeight="10140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List1!$A$1:$H$586</definedName>
  </definedNames>
  <calcPr calcId="145621"/>
</workbook>
</file>

<file path=xl/calcChain.xml><?xml version="1.0" encoding="utf-8"?>
<calcChain xmlns="http://schemas.openxmlformats.org/spreadsheetml/2006/main">
  <c r="H4" i="1" l="1"/>
  <c r="F4" i="1"/>
  <c r="G4" i="1"/>
  <c r="H583" i="1" l="1"/>
  <c r="G583" i="1"/>
  <c r="F583" i="1"/>
  <c r="H582" i="1"/>
  <c r="G582" i="1"/>
  <c r="F582" i="1"/>
  <c r="H581" i="1"/>
  <c r="G581" i="1"/>
  <c r="F581" i="1"/>
  <c r="H580" i="1"/>
  <c r="G580" i="1"/>
  <c r="F580" i="1"/>
  <c r="H579" i="1"/>
  <c r="G579" i="1"/>
  <c r="F579" i="1"/>
  <c r="H578" i="1"/>
  <c r="G578" i="1"/>
  <c r="F578" i="1"/>
  <c r="H577" i="1"/>
  <c r="G577" i="1"/>
  <c r="F577" i="1"/>
  <c r="H576" i="1"/>
  <c r="G576" i="1"/>
  <c r="F576" i="1"/>
  <c r="H575" i="1"/>
  <c r="G575" i="1"/>
  <c r="F575" i="1"/>
  <c r="H574" i="1"/>
  <c r="G574" i="1"/>
  <c r="F574" i="1"/>
  <c r="H573" i="1"/>
  <c r="G573" i="1"/>
  <c r="F573" i="1"/>
  <c r="H572" i="1"/>
  <c r="G572" i="1"/>
  <c r="F572" i="1"/>
  <c r="H571" i="1"/>
  <c r="G571" i="1"/>
  <c r="F571" i="1"/>
  <c r="H570" i="1"/>
  <c r="G570" i="1"/>
  <c r="F570" i="1"/>
  <c r="H569" i="1"/>
  <c r="G569" i="1"/>
  <c r="F569" i="1"/>
  <c r="H568" i="1"/>
  <c r="G568" i="1"/>
  <c r="F568" i="1"/>
  <c r="H567" i="1"/>
  <c r="G567" i="1"/>
  <c r="F567" i="1"/>
  <c r="H566" i="1"/>
  <c r="G566" i="1"/>
  <c r="F566" i="1"/>
  <c r="H565" i="1"/>
  <c r="G565" i="1"/>
  <c r="F565" i="1"/>
  <c r="H564" i="1"/>
  <c r="G564" i="1"/>
  <c r="F564" i="1"/>
  <c r="H563" i="1"/>
  <c r="G563" i="1"/>
  <c r="F563" i="1"/>
  <c r="H562" i="1"/>
  <c r="G562" i="1"/>
  <c r="F562" i="1"/>
  <c r="H561" i="1"/>
  <c r="G561" i="1"/>
  <c r="F561" i="1"/>
  <c r="H560" i="1"/>
  <c r="G560" i="1"/>
  <c r="F560" i="1"/>
  <c r="H559" i="1"/>
  <c r="G559" i="1"/>
  <c r="F559" i="1"/>
  <c r="H558" i="1"/>
  <c r="G558" i="1"/>
  <c r="F558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1" i="1"/>
  <c r="G481" i="1"/>
  <c r="F481" i="1"/>
  <c r="H480" i="1"/>
  <c r="G480" i="1"/>
  <c r="F480" i="1"/>
  <c r="H479" i="1"/>
  <c r="G479" i="1"/>
  <c r="F479" i="1"/>
  <c r="H478" i="1"/>
  <c r="G478" i="1"/>
  <c r="F478" i="1"/>
  <c r="H477" i="1"/>
  <c r="G477" i="1"/>
  <c r="F477" i="1"/>
  <c r="H476" i="1"/>
  <c r="G476" i="1"/>
  <c r="F476" i="1"/>
  <c r="H475" i="1"/>
  <c r="G475" i="1"/>
  <c r="F475" i="1"/>
  <c r="H474" i="1"/>
  <c r="G474" i="1"/>
  <c r="F474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H467" i="1"/>
  <c r="G467" i="1"/>
  <c r="F467" i="1"/>
  <c r="H466" i="1"/>
  <c r="G466" i="1"/>
  <c r="F466" i="1"/>
  <c r="H465" i="1"/>
  <c r="G465" i="1"/>
  <c r="F465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53" i="1"/>
  <c r="G453" i="1"/>
  <c r="F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303" i="1"/>
  <c r="G303" i="1"/>
  <c r="F303" i="1"/>
  <c r="H302" i="1"/>
  <c r="G302" i="1"/>
  <c r="F302" i="1"/>
  <c r="H301" i="1"/>
  <c r="G301" i="1"/>
  <c r="F301" i="1"/>
  <c r="H300" i="1"/>
  <c r="G300" i="1"/>
  <c r="F300" i="1"/>
  <c r="H299" i="1"/>
  <c r="G299" i="1"/>
  <c r="F299" i="1"/>
  <c r="H298" i="1"/>
  <c r="G298" i="1"/>
  <c r="F298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59" i="1"/>
  <c r="G259" i="1"/>
  <c r="F259" i="1"/>
  <c r="H258" i="1"/>
  <c r="G258" i="1"/>
  <c r="F258" i="1"/>
  <c r="H257" i="1"/>
  <c r="G257" i="1"/>
  <c r="F257" i="1"/>
  <c r="H256" i="1"/>
  <c r="G256" i="1"/>
  <c r="F256" i="1"/>
  <c r="H255" i="1"/>
  <c r="G255" i="1"/>
  <c r="F255" i="1"/>
  <c r="H254" i="1"/>
  <c r="G254" i="1"/>
  <c r="F254" i="1"/>
  <c r="H253" i="1"/>
  <c r="G253" i="1"/>
  <c r="F253" i="1"/>
  <c r="H252" i="1"/>
  <c r="G252" i="1"/>
  <c r="F252" i="1"/>
  <c r="H251" i="1"/>
  <c r="G251" i="1"/>
  <c r="F251" i="1"/>
  <c r="H250" i="1"/>
  <c r="G250" i="1"/>
  <c r="F250" i="1"/>
  <c r="H249" i="1"/>
  <c r="G249" i="1"/>
  <c r="F249" i="1"/>
  <c r="H248" i="1"/>
  <c r="G248" i="1"/>
  <c r="F248" i="1"/>
  <c r="H247" i="1"/>
  <c r="G247" i="1"/>
  <c r="F247" i="1"/>
  <c r="H246" i="1"/>
  <c r="G246" i="1"/>
  <c r="F246" i="1"/>
  <c r="H245" i="1"/>
  <c r="G245" i="1"/>
  <c r="F245" i="1"/>
  <c r="H244" i="1"/>
  <c r="G244" i="1"/>
  <c r="F244" i="1"/>
  <c r="H243" i="1"/>
  <c r="G243" i="1"/>
  <c r="F243" i="1"/>
  <c r="H242" i="1"/>
  <c r="G242" i="1"/>
  <c r="F242" i="1"/>
  <c r="H241" i="1"/>
  <c r="G241" i="1"/>
  <c r="F241" i="1"/>
  <c r="H240" i="1"/>
  <c r="G240" i="1"/>
  <c r="F240" i="1"/>
  <c r="H239" i="1"/>
  <c r="G239" i="1"/>
  <c r="F239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4" i="1"/>
  <c r="G204" i="1"/>
  <c r="F204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1" i="1"/>
  <c r="G121" i="1"/>
  <c r="F121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G5" i="1"/>
  <c r="F5" i="1"/>
  <c r="E4" i="1"/>
  <c r="D4" i="1"/>
  <c r="C4" i="1"/>
</calcChain>
</file>

<file path=xl/sharedStrings.xml><?xml version="1.0" encoding="utf-8"?>
<sst xmlns="http://schemas.openxmlformats.org/spreadsheetml/2006/main" count="1165" uniqueCount="475">
  <si>
    <t>(HRK)</t>
  </si>
  <si>
    <t>Plan
2017.</t>
  </si>
  <si>
    <t>Indeks
2017./
2016.</t>
  </si>
  <si>
    <t>Indeks
2017./
Plan 2017.</t>
  </si>
  <si>
    <t>Razlika
2017. - 2016.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</si>
  <si>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</si>
  <si>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</si>
  <si>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</si>
  <si>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</si>
  <si>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</si>
  <si>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</si>
  <si>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</si>
  <si>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 PO PRESTANKU OBNAŠANJA DUŽNOSTI</t>
  </si>
  <si>
    <t>Ured predsjednika Republike Hrvatske po prestanku obnašanja dužnosti</t>
  </si>
  <si>
    <t>URED PREDSJEDNICE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</si>
  <si>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</si>
  <si>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</si>
  <si>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</si>
  <si>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</si>
  <si>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</si>
  <si>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</si>
  <si>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</si>
  <si>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</si>
  <si>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</si>
  <si>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</si>
  <si>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</si>
  <si>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</si>
  <si>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</si>
  <si>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</si>
  <si>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</si>
  <si>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</si>
  <si>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</si>
  <si>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za suzbijanje zlouporabe droga</t>
  </si>
  <si>
    <t>Ured Komisije za odnose s vjerskim zajednicama</t>
  </si>
  <si>
    <t>Ured za ravnopravnost spolova</t>
  </si>
  <si>
    <t>Digitalni informacijsko-dokumentacijski ured</t>
  </si>
  <si>
    <t>Ured za razminiranje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</si>
  <si>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</si>
  <si>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</si>
  <si>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</si>
  <si>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</si>
  <si>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</si>
  <si>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Agencija za reviziju sustava provedbe programa EU</t>
  </si>
  <si>
    <t>Fond za naknadu oduzete imovine</t>
  </si>
  <si>
    <t>Odbor za standarde financijskog izvještavanja</t>
  </si>
  <si>
    <t>Odbor za javni nadzor revizije</t>
  </si>
  <si>
    <t>RH SIGURNOSNO-OBAVJEŠTAJNA AGENCIJA</t>
  </si>
  <si>
    <t>SREDIŠNJI DRŽAVNI URED ZA SREDIŠNJU JAVNU NABAVU</t>
  </si>
  <si>
    <t>Državni ured za središnju javnu nabavu</t>
  </si>
  <si>
    <t>DRŽAVNI URED ZA UPRAVLJANJE DRŽAVNOM IMOVINOM</t>
  </si>
  <si>
    <t>Državni ured za upravljanje državnom imovinom</t>
  </si>
  <si>
    <t>MINISTARSTVO OBRANE</t>
  </si>
  <si>
    <t>Ministarstvo obrane</t>
  </si>
  <si>
    <t>SRED. DRŽAVNI URED ZA HRVATE IZVAN REPUBLIKE HRVATSKE</t>
  </si>
  <si>
    <t>Državni ured za Hrvate izvan Republike Hrvatske</t>
  </si>
  <si>
    <t>Hrvatska matica iseljenika</t>
  </si>
  <si>
    <t>SRED. DRŽAVNI URED ZA OBNOVU I STAMBENO ZBRINJAVANJE</t>
  </si>
  <si>
    <t>Državni ured za obnovu i stambeno zbrinjavanje</t>
  </si>
  <si>
    <t>SREDIŠNJI DRŽAVNI URED ZA RAZVOJ DIGITALNOG DRUŠTVA</t>
  </si>
  <si>
    <t>Središnji državni ured za razvoj digitalnog društva</t>
  </si>
  <si>
    <t>SREDIŠNJI DRŽAVNI URED ZA ŠPORT</t>
  </si>
  <si>
    <t>Središnji državni ured za šport</t>
  </si>
  <si>
    <t>MINISTARSTVO UNUTARNJIH POSLOVA</t>
  </si>
  <si>
    <t>Ministarstvo unutarnjih poslova</t>
  </si>
  <si>
    <t>Hrvatski centar za razminiranje</t>
  </si>
  <si>
    <t>Agencija za prostore ugrožene eksplozivnom atmosferom</t>
  </si>
  <si>
    <t>Hrvatska vatrogasna zajednica</t>
  </si>
  <si>
    <t>Državna uprava za zaštitu i spašavanje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</si>
  <si>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</si>
  <si>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</si>
  <si>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</si>
  <si>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</si>
  <si>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</si>
  <si>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</si>
  <si>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MINISTARSTVO GOSPODARSTVA, PODUZETNIŠTVA I OBRTA</t>
  </si>
  <si>
    <t>Ministarstvo gospodarstva, poduzetništva i obrta</t>
  </si>
  <si>
    <t>Ravnateljstvo za robne zalihe</t>
  </si>
  <si>
    <t>Državni zavod za mjeriteljstvo</t>
  </si>
  <si>
    <t>Hrvatski zavod za norme</t>
  </si>
  <si>
    <t>Hrvatska akreditacijska agencija</t>
  </si>
  <si>
    <t>Hrvatska agencija za malo gospodarstvo, inovacije i investicije</t>
  </si>
  <si>
    <t>Hrvatski centar za zadružno poduzetništvo</t>
  </si>
  <si>
    <t>Agencija za opremu pod tlakom</t>
  </si>
  <si>
    <t>Agencija za investicije i konkurentnost</t>
  </si>
  <si>
    <t>Hrvatska agencija za obvezne zalihe nafte i naftnih derivata</t>
  </si>
  <si>
    <t>Centar za praćenje poslovanja energetskog sektora i inv.</t>
  </si>
  <si>
    <t>MINISTARSTVO PODUZETNIŠTVA I OBRTA</t>
  </si>
  <si>
    <t>Ministarstvo poduzetništva i obrta</t>
  </si>
  <si>
    <t>Hrvatska agencija za malo gospodarstvo i investicije</t>
  </si>
  <si>
    <t>POVJERENSTVO ZA ODLUČIVANJE O SUKOBU INTERESA</t>
  </si>
  <si>
    <t>Povjerenstvo za odlučivanje o sukobu interesa</t>
  </si>
  <si>
    <t>MINISTARSTVO DRŽAVNE IMOVINE</t>
  </si>
  <si>
    <t>Ministarstvo državne imovine</t>
  </si>
  <si>
    <t>MINISTARSTVO KULTURE</t>
  </si>
  <si>
    <t>Ansambl Lado</t>
  </si>
  <si>
    <t>Ministarstvo kulture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</si>
  <si>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</si>
  <si>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</si>
  <si>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</si>
  <si>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</si>
  <si>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</si>
  <si>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</si>
  <si>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</si>
  <si>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</si>
  <si>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</si>
  <si>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</si>
  <si>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Hrvatska agencija za hranu</t>
  </si>
  <si>
    <t>Agencija za plaćanja u poljoprivredi, ribarstvu i ruralnom razvoju</t>
  </si>
  <si>
    <t>Hrvatski centar za poljoprivredu, hranu i selo</t>
  </si>
  <si>
    <t>Agencija za poljoprivredno zemljište</t>
  </si>
  <si>
    <t>Hrvatska poljoprivredna agencija</t>
  </si>
  <si>
    <t>Savjetodavna služba</t>
  </si>
  <si>
    <t>MINISTARSTVO REGIONALNOGA RAZVOJA I FONDOVA EUROPSKE UNIJE</t>
  </si>
  <si>
    <t>Ministarstvo regionalnoga razvoja i fondova Europske unije</t>
  </si>
  <si>
    <t>Fond za obnovu i razvoj Grada Vukovara</t>
  </si>
  <si>
    <t>Agencija za regionalni razvoj Republike Hrvatske</t>
  </si>
  <si>
    <t>Središnja agencija za financiranje i ugovaranje programa EU</t>
  </si>
  <si>
    <t>MINISTARSTVO MORA, PROMETA I INFRASTRUKTURE</t>
  </si>
  <si>
    <t>Ministarstvo mora, prometa i infrastrukture</t>
  </si>
  <si>
    <t>Agencija za obalni linijski promet</t>
  </si>
  <si>
    <t>Agencija za vodne putove</t>
  </si>
  <si>
    <t>Hrvatski hidrografski institut</t>
  </si>
  <si>
    <t>Agencija za sigurnost željezničkog prometa</t>
  </si>
  <si>
    <t>Agencija za istraživanje nesreća</t>
  </si>
  <si>
    <t>Hrvatska agencija za civilno zrakoplovstvo</t>
  </si>
  <si>
    <t>MINISTARSTVO GRADITELJSTVA I PROSTORNOGA UREĐENJA</t>
  </si>
  <si>
    <t>Ministarstvo graditeljstva i prostornoga uređenja</t>
  </si>
  <si>
    <t>Hrvatski zavod za prostorni razvoj</t>
  </si>
  <si>
    <t>Agencija za ozakonjenje nezakonito izgrađenih zgrada</t>
  </si>
  <si>
    <t>Agencija za pravni promet i posredovanje nekretninama</t>
  </si>
  <si>
    <t>Državna geodetska uprava</t>
  </si>
  <si>
    <t>Agencija za obnovu osječke Tvrđe</t>
  </si>
  <si>
    <t>MINISTARSTVO ZAŠTITE OKOLIŠA I ENERGETIKE</t>
  </si>
  <si>
    <t>Ministarstvo zaštite okoliša i energetike</t>
  </si>
  <si>
    <t>Agencija za zaštitu okoliša</t>
  </si>
  <si>
    <t>Nacionalni parkovi i parkovi prirode</t>
  </si>
  <si>
    <t>Državni hidrometeorološki zavod</t>
  </si>
  <si>
    <t>Državni zavod za zaštitu prirode</t>
  </si>
  <si>
    <t>Hrvatska agencija za okoliš i prirodu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</si>
  <si>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</si>
  <si>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</si>
  <si>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</si>
  <si>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</si>
  <si>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</si>
  <si>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</si>
  <si>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</si>
  <si>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</si>
  <si>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</si>
  <si>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</si>
  <si>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</si>
  <si>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</si>
  <si>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</si>
  <si>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</si>
  <si>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</si>
  <si>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Hrvatski mjeriteljski institut</t>
  </si>
  <si>
    <t>Agencija za strukovno obrazovanje i obrazovanje odraslih</t>
  </si>
  <si>
    <t>MINISTARSTVO RADA I MIROVINSKOGA SUSTAVA</t>
  </si>
  <si>
    <t>Ministarstvo rada i mirovinskoga sustava</t>
  </si>
  <si>
    <t>Hrvatski zavod za mirovinsko osiguranje</t>
  </si>
  <si>
    <t>Hrvatski zavod za zapošljavanje</t>
  </si>
  <si>
    <t>Zavod za vještačenje, prof. rehab. i zapošlj. osoba s inv.</t>
  </si>
  <si>
    <t>Zavod za unapređivanje zaštite na radu</t>
  </si>
  <si>
    <t>Središnji registar osiguranika</t>
  </si>
  <si>
    <t>Agencija za osiguranje radničkih potraživanja</t>
  </si>
  <si>
    <t>MINISTARSTVO TURIZMA</t>
  </si>
  <si>
    <t>Ministarstvo turizma</t>
  </si>
  <si>
    <t>MINISTARSTVO UPRAVE</t>
  </si>
  <si>
    <t>Ministarstvo uprave</t>
  </si>
  <si>
    <t>Uredi državne uprave u županijama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</si>
  <si>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</si>
  <si>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</si>
  <si>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</si>
  <si>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</si>
  <si>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</si>
  <si>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</si>
  <si>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</si>
  <si>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</si>
  <si>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</si>
  <si>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</si>
  <si>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</si>
  <si>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</si>
  <si>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</si>
  <si>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Hrvatski zavod za zaštitu zdravlja i sigurnost na radu</t>
  </si>
  <si>
    <t>Klinička bolnica Dubrava</t>
  </si>
  <si>
    <t>Klinički bolnički centar Zagreb</t>
  </si>
  <si>
    <t>Dom zdravlja Ministarstva unutarnjih poslova RH</t>
  </si>
  <si>
    <t>Hrvatski zavod za telemedicinu</t>
  </si>
  <si>
    <t>Agencija za kvalitetu i akreditaciju u zdravstvu i socijalnoj skrbi</t>
  </si>
  <si>
    <t>Hrvatski zavod za hitnu medicinu</t>
  </si>
  <si>
    <t>Klinika za dječje bolesti Zagreb</t>
  </si>
  <si>
    <t>MINISTARSTVO ZA DEMOGR., OBITELJ, MLADE I SOC. POLITIKU</t>
  </si>
  <si>
    <t>Ministarstvo za demografiju, obitelj, mlade i socijalnu politiku</t>
  </si>
  <si>
    <t>Proračunski korisnici u socijalnoj skrbi</t>
  </si>
  <si>
    <t>HRVATSKA AKADEMIJA ZNANOSTI I UMJETNOSTI</t>
  </si>
  <si>
    <t>Hrvatska akademija znanosti i umjetnosti</t>
  </si>
  <si>
    <t>MINISTARSTVO PRAVOSUĐA</t>
  </si>
  <si>
    <t>Ministarstvo pravosuđa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</si>
  <si>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</si>
  <si>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</si>
  <si>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</si>
  <si>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</si>
  <si>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</si>
  <si>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</si>
  <si>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</si>
  <si>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</si>
  <si>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</si>
  <si>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</si>
  <si>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</si>
  <si>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</si>
  <si>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</si>
  <si>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</si>
  <si>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</si>
  <si>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Prekršajni sudovi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</si>
  <si>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</si>
  <si>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</si>
  <si>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</si>
  <si>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</si>
  <si>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</si>
  <si>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</si>
  <si>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</si>
  <si>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</si>
  <si>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</si>
  <si>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</si>
  <si>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</si>
  <si>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</si>
  <si>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</si>
  <si>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</si>
  <si>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</si>
  <si>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</si>
  <si>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</si>
  <si>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</si>
  <si>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</si>
  <si>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</si>
  <si>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DRŽAVNI ZAVOD ZA RADIOLOŠKU I NUKLEARNU SIGURNOST</t>
  </si>
  <si>
    <t>Državni zavod za radiološku i nuklearnu sigurnost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</si>
  <si>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</si>
  <si>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</si>
  <si>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</si>
  <si>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</si>
  <si>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</si>
  <si>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</si>
  <si>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</si>
  <si>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</si>
  <si>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</si>
  <si>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</si>
  <si>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013</t>
  </si>
  <si>
    <t>01305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</si>
  <si>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</si>
  <si>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</si>
  <si>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</si>
  <si>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</si>
  <si>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</si>
  <si>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</si>
  <si>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</si>
  <si>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</si>
  <si>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</si>
  <si>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</si>
  <si>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</si>
  <si>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</si>
  <si>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</si>
  <si>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</si>
  <si>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</si>
  <si>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</si>
  <si>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</si>
  <si>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</si>
  <si>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02090</t>
  </si>
  <si>
    <t>02091</t>
  </si>
  <si>
    <t>02092</t>
  </si>
  <si>
    <t>02097</t>
  </si>
  <si>
    <t>02099</t>
  </si>
  <si>
    <t>025</t>
  </si>
  <si>
    <t>02505</t>
  </si>
  <si>
    <t>02506</t>
  </si>
  <si>
    <t>02510</t>
  </si>
  <si>
    <t>02515</t>
  </si>
  <si>
    <t>02540</t>
  </si>
  <si>
    <t>02545</t>
  </si>
  <si>
    <t>49286</t>
  </si>
  <si>
    <t>49294</t>
  </si>
  <si>
    <t>027</t>
  </si>
  <si>
    <t>028</t>
  </si>
  <si>
    <t>02805</t>
  </si>
  <si>
    <t>029</t>
  </si>
  <si>
    <t>02905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</si>
  <si>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</si>
  <si>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</si>
  <si>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</si>
  <si>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</si>
  <si>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</si>
  <si>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</si>
  <si>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</si>
  <si>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</si>
  <si>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</si>
  <si>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036</t>
  </si>
  <si>
    <t>03605</t>
  </si>
  <si>
    <t>040</t>
  </si>
  <si>
    <t>04005</t>
  </si>
  <si>
    <t>04035</t>
  </si>
  <si>
    <t>04040</t>
  </si>
  <si>
    <t>21908</t>
  </si>
  <si>
    <t>28305</t>
  </si>
  <si>
    <t>041</t>
  </si>
  <si>
    <t>04105</t>
  </si>
  <si>
    <t>04110</t>
  </si>
  <si>
    <t>04115</t>
  </si>
  <si>
    <t>048</t>
  </si>
  <si>
    <t>04805</t>
  </si>
  <si>
    <t>049</t>
  </si>
  <si>
    <t>04905</t>
  </si>
  <si>
    <t>04910</t>
  </si>
  <si>
    <t>04970</t>
  </si>
  <si>
    <t>04980</t>
  </si>
  <si>
    <t>04985</t>
  </si>
  <si>
    <t>04990</t>
  </si>
  <si>
    <t>04995</t>
  </si>
  <si>
    <t>44389</t>
  </si>
  <si>
    <t>47641</t>
  </si>
  <si>
    <t>47797</t>
  </si>
  <si>
    <t>49235</t>
  </si>
  <si>
    <t>051</t>
  </si>
  <si>
    <t>05105</t>
  </si>
  <si>
    <t>05110</t>
  </si>
  <si>
    <t>05115</t>
  </si>
  <si>
    <t>052</t>
  </si>
  <si>
    <t>05205</t>
  </si>
  <si>
    <t>054</t>
  </si>
  <si>
    <t>05405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</si>
  <si>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</si>
  <si>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</si>
  <si>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</si>
  <si>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</si>
  <si>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</si>
  <si>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</si>
  <si>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</si>
  <si>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</si>
  <si>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</si>
  <si>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</si>
  <si>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</si>
  <si>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</si>
  <si>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</si>
  <si>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06025</t>
  </si>
  <si>
    <t>06030</t>
  </si>
  <si>
    <t>06035</t>
  </si>
  <si>
    <t>06040</t>
  </si>
  <si>
    <t>06045</t>
  </si>
  <si>
    <t>06050</t>
  </si>
  <si>
    <t>061</t>
  </si>
  <si>
    <t>06105</t>
  </si>
  <si>
    <t>06110</t>
  </si>
  <si>
    <t>06120</t>
  </si>
  <si>
    <t>06125</t>
  </si>
  <si>
    <t>065</t>
  </si>
  <si>
    <t>06505</t>
  </si>
  <si>
    <t>06545</t>
  </si>
  <si>
    <t>06550</t>
  </si>
  <si>
    <t>06560</t>
  </si>
  <si>
    <t>45228</t>
  </si>
  <si>
    <t>48031</t>
  </si>
  <si>
    <t>49083</t>
  </si>
  <si>
    <t>076</t>
  </si>
  <si>
    <t>07605</t>
  </si>
  <si>
    <t>07610</t>
  </si>
  <si>
    <t>07615</t>
  </si>
  <si>
    <t>07620</t>
  </si>
  <si>
    <t>07625</t>
  </si>
  <si>
    <t>07630</t>
  </si>
  <si>
    <t>077</t>
  </si>
  <si>
    <t>07705</t>
  </si>
  <si>
    <t>07710</t>
  </si>
  <si>
    <t>07715</t>
  </si>
  <si>
    <t>07720</t>
  </si>
  <si>
    <t>07725</t>
  </si>
  <si>
    <t>07730</t>
  </si>
  <si>
    <t>07735</t>
  </si>
  <si>
    <t>07740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</si>
  <si>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</si>
  <si>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</si>
  <si>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</si>
  <si>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</si>
  <si>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</si>
  <si>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</si>
  <si>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</si>
  <si>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</si>
  <si>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</si>
  <si>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</si>
  <si>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</si>
  <si>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</si>
  <si>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</si>
  <si>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</si>
  <si>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</si>
  <si>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45871</t>
  </si>
  <si>
    <t>46173</t>
  </si>
  <si>
    <t>086</t>
  </si>
  <si>
    <t>08605</t>
  </si>
  <si>
    <t>08620</t>
  </si>
  <si>
    <t>08625</t>
  </si>
  <si>
    <t>08635</t>
  </si>
  <si>
    <t>08640</t>
  </si>
  <si>
    <t>08645</t>
  </si>
  <si>
    <t>08650</t>
  </si>
  <si>
    <t>090</t>
  </si>
  <si>
    <t>09005</t>
  </si>
  <si>
    <t>095</t>
  </si>
  <si>
    <t>09505</t>
  </si>
  <si>
    <t>09510</t>
  </si>
  <si>
    <t>09515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</si>
  <si>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</si>
  <si>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</si>
  <si>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</si>
  <si>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</si>
  <si>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</si>
  <si>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</si>
  <si>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</si>
  <si>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</si>
  <si>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</si>
  <si>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</si>
  <si>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</si>
  <si>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26563</t>
  </si>
  <si>
    <t>26571</t>
  </si>
  <si>
    <t>38069</t>
  </si>
  <si>
    <t>41128</t>
  </si>
  <si>
    <t>43191</t>
  </si>
  <si>
    <t>44573</t>
  </si>
  <si>
    <t>47893</t>
  </si>
  <si>
    <t>102</t>
  </si>
  <si>
    <t>10205</t>
  </si>
  <si>
    <t>10208</t>
  </si>
  <si>
    <t>106</t>
  </si>
  <si>
    <t>10605</t>
  </si>
  <si>
    <t>110</t>
  </si>
  <si>
    <t>11005</t>
  </si>
  <si>
    <t>11006</t>
  </si>
  <si>
    <t>11010</t>
  </si>
  <si>
    <t>11015</t>
  </si>
  <si>
    <t>11020</t>
  </si>
  <si>
    <t>11025</t>
  </si>
  <si>
    <t>11027</t>
  </si>
  <si>
    <t>11030</t>
  </si>
  <si>
    <t>11035</t>
  </si>
  <si>
    <t>11036</t>
  </si>
  <si>
    <t>11040</t>
  </si>
  <si>
    <t>11045</t>
  </si>
  <si>
    <t>11050</t>
  </si>
  <si>
    <t>11055</t>
  </si>
  <si>
    <t>11065</t>
  </si>
  <si>
    <t>11070</t>
  </si>
  <si>
    <t>11075</t>
  </si>
  <si>
    <t>11091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</si>
  <si>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</si>
  <si>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</si>
  <si>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</si>
  <si>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</si>
  <si>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</si>
  <si>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</si>
  <si>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</si>
  <si>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</si>
  <si>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</si>
  <si>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</si>
  <si>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</si>
  <si>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</si>
  <si>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</si>
  <si>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</si>
  <si>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</si>
  <si>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</si>
  <si>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</si>
  <si>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</si>
  <si>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</si>
  <si>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256</t>
  </si>
  <si>
    <t>25605</t>
  </si>
  <si>
    <t>258</t>
  </si>
  <si>
    <t>25805</t>
  </si>
  <si>
    <t>Centar za praćenje poslovanja energetskog sektora i investicija</t>
  </si>
  <si>
    <t>Mjesečni izvještaj po organizacijskoj klasifikaciji Državnog proračuna i računima 3 i 4 ekonomske klasifikacije za razdoblje siječanj-rujan 2016. i 2017. godine</t>
  </si>
  <si>
    <t>Siječanj- rujan
2016.</t>
  </si>
  <si>
    <t>Siječanj- rujan
2017.*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</si>
</sst>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0" fontId="1" fillId="0" borderId="0" xfId="0" quotePrefix="1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6" fillId="0" borderId="11" xfId="0" applyNumberFormat="1" applyFont="1" applyFill="1" applyBorder="1" applyAlignment="1" applyProtection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6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2.75" customHeight="1" x14ac:dyDescent="0.25"/>
  <cols>
    <col min="2" max="2" width="61" bestFit="1" customWidth="1"/>
    <col min="3" max="3" width="13.85546875" bestFit="1" customWidth="1"/>
    <col min="4" max="4" width="14.85546875" bestFit="1" customWidth="1"/>
    <col min="5" max="5" width="13.85546875" bestFit="1" customWidth="1"/>
    <col min="6" max="6" width="8.140625" bestFit="1" customWidth="1"/>
    <col min="7" max="7" width="10.28515625" bestFit="1" customWidth="1"/>
    <col min="8" max="8" width="13.42578125" bestFit="1" customWidth="1"/>
    <col min="10" max="10" width="11.140625" bestFit="1" customWidth="1"/>
  </cols>
  <sheetData>
    <row r="1" spans="1:10" ht="12.75" customHeight="1" x14ac:dyDescent="0.25">
      <c r="A1" s="4" t="s">
        <v>472</v>
      </c>
      <c r="B1" s="2"/>
      <c r="C1" s="1"/>
      <c r="D1" s="1"/>
      <c r="E1" s="1"/>
      <c r="F1" s="3"/>
      <c r="G1" s="3"/>
      <c r="H1" s="1"/>
    </row>
    <row r="2" spans="1:10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0" ht="42" customHeight="1" x14ac:dyDescent="0.25">
      <c r="A3" s="7"/>
      <c r="B3" s="8" t="s">
        <v>0</v>
      </c>
      <c r="C3" s="9" t="s">
        <v>473</v>
      </c>
      <c r="D3" s="9" t="s">
        <v>1</v>
      </c>
      <c r="E3" s="9" t="s">
        <v>474</v>
      </c>
      <c r="F3" s="10" t="s">
        <v>2</v>
      </c>
      <c r="G3" s="10" t="s">
        <v>3</v>
      </c>
      <c r="H3" s="11" t="s">
        <v>4</v>
      </c>
    </row>
    <row r="4" spans="1:10" ht="12.75" customHeight="1" x14ac:dyDescent="0.25">
      <c r="A4" s="12"/>
      <c r="B4" s="13" t="s">
        <v>5</v>
      </c>
      <c r="C4" s="14">
        <f>+C5+C9+C13+C16+C20+C24+C28+C77+C100+C101+C105+C109+C113+C120+C124+C128+C132+C148+C158+C162+C195+C204+C208+C212+C242+C264+C277+C299+C317+C346+C389+C411+C415+C425+C483+C490+C494+C541+C545+C549+C553+C557+C561+C565+C569+C570+C571+C572+C576+C580</f>
        <v>88648675322.22998</v>
      </c>
      <c r="D4" s="14">
        <f>+D5+D9+D13+D16+D20+D24+D28+D77+D100+D101+D105+D109+D113+D120+D124+D128+D132+D148+D158+D162+D195+D204+D208+D212+D242+D264+D277+D299+D317+D346+D389+D411+D415+D425+D483+D490+D494+D541+D545+D549+D553+D557+D561+D565+D569+D570+D571+D572+D576+D580</f>
        <v>128389539569</v>
      </c>
      <c r="E4" s="14">
        <f>+E5+E9+E13+E16+E20+E24+E28+E77+E100+E101+E105+E109+E113+E120+E124+E128+E132+E148+E158+E162+E195+E204+E208+E212+E242+E264+E277+E299+E317+E346+E389+E411+E415+E425+E483+E490+E494+E541+E545+E549+E553+E557+E561+E565+E569+E570+E571+E572+E576+E580</f>
        <v>89404679536.080017</v>
      </c>
      <c r="F4" s="15">
        <f t="shared" ref="F4:F66" si="0">IF(C4=0,"x",E4/C4*100)</f>
        <v>100.85280937487451</v>
      </c>
      <c r="G4" s="15">
        <f t="shared" ref="G4:G66" si="1">IF(D4=0,"x",E4/D4*100)</f>
        <v>69.635485753908739</v>
      </c>
      <c r="H4" s="40">
        <f>+H5+H9+H13+H16+H20+H24+H28+H77+H100+H101+H105+H109+H113+H120+H124+H128+H132+H148+H158+H162+H195+H204+H208+H212+H242+H264+H277+H299+H317+H346+H389+H411+H415+H425+H483+H490+H494+H541+H545+H549+H553+H557+H561+H565+H569+H570+H571+H572+H576+H580</f>
        <v>756004213.85000002</v>
      </c>
      <c r="J4" s="39"/>
    </row>
    <row r="5" spans="1:10" ht="12.75" customHeight="1" x14ac:dyDescent="0.25">
      <c r="A5" s="16" t="s">
        <v>239</v>
      </c>
      <c r="B5" s="17" t="s">
        <v>6</v>
      </c>
      <c r="C5" s="18">
        <v>88744469</v>
      </c>
      <c r="D5" s="18">
        <v>143056920</v>
      </c>
      <c r="E5" s="18">
        <v>89329427.290000007</v>
      </c>
      <c r="F5" s="19">
        <f t="shared" si="0"/>
        <v>100.65914901130346</v>
      </c>
      <c r="G5" s="19">
        <f t="shared" si="1"/>
        <v>62.443275928210959</v>
      </c>
      <c r="H5" s="20">
        <f t="shared" ref="H5:H67" si="2">+E5-C5</f>
        <v>584958.29000000656</v>
      </c>
      <c r="J5" s="39"/>
    </row>
    <row r="6" spans="1:10" ht="12.75" customHeight="1" x14ac:dyDescent="0.25">
      <c r="A6" s="22" t="s">
        <v>240</v>
      </c>
      <c r="B6" s="17" t="s">
        <v>7</v>
      </c>
      <c r="C6" s="18">
        <v>88744469</v>
      </c>
      <c r="D6" s="18">
        <v>143056920</v>
      </c>
      <c r="E6" s="18">
        <v>89329427.290000007</v>
      </c>
      <c r="F6" s="19">
        <f t="shared" si="0"/>
        <v>100.65914901130346</v>
      </c>
      <c r="G6" s="19">
        <f t="shared" si="1"/>
        <v>62.443275928210959</v>
      </c>
      <c r="H6" s="20">
        <f t="shared" si="2"/>
        <v>584958.29000000656</v>
      </c>
      <c r="J6" s="39"/>
    </row>
    <row r="7" spans="1:10" ht="12.75" customHeight="1" x14ac:dyDescent="0.25">
      <c r="A7" s="24" t="s">
        <v>241</v>
      </c>
      <c r="B7" s="25" t="s">
        <v>8</v>
      </c>
      <c r="C7" s="26">
        <v>88388099.780000001</v>
      </c>
      <c r="D7" s="26">
        <v>140485920</v>
      </c>
      <c r="E7" s="26">
        <v>88790743.519999996</v>
      </c>
      <c r="F7" s="27">
        <f t="shared" si="0"/>
        <v>100.45554066780731</v>
      </c>
      <c r="G7" s="27">
        <f t="shared" si="1"/>
        <v>63.202592487560317</v>
      </c>
      <c r="H7" s="28">
        <f t="shared" si="2"/>
        <v>402643.73999999464</v>
      </c>
      <c r="J7" s="39"/>
    </row>
    <row r="8" spans="1:10" ht="12.75" customHeight="1" x14ac:dyDescent="0.25">
      <c r="A8" s="24" t="s">
        <v>242</v>
      </c>
      <c r="B8" s="25" t="s">
        <v>9</v>
      </c>
      <c r="C8" s="26">
        <v>356369.22</v>
      </c>
      <c r="D8" s="26">
        <v>2571000</v>
      </c>
      <c r="E8" s="26">
        <v>538683.77</v>
      </c>
      <c r="F8" s="27">
        <f t="shared" si="0"/>
        <v>151.15889357672361</v>
      </c>
      <c r="G8" s="27">
        <f t="shared" si="1"/>
        <v>20.95230532866589</v>
      </c>
      <c r="H8" s="28">
        <f t="shared" si="2"/>
        <v>182314.55000000005</v>
      </c>
      <c r="J8" s="39"/>
    </row>
    <row r="9" spans="1:10" ht="12.75" customHeight="1" x14ac:dyDescent="0.25">
      <c r="A9" s="16" t="s">
        <v>243</v>
      </c>
      <c r="B9" s="17" t="s">
        <v>10</v>
      </c>
      <c r="C9" s="18">
        <v>31997299.890000001</v>
      </c>
      <c r="D9" s="18">
        <v>18416451</v>
      </c>
      <c r="E9" s="18">
        <v>13791379.109999999</v>
      </c>
      <c r="F9" s="19">
        <f t="shared" si="0"/>
        <v>43.101696572560385</v>
      </c>
      <c r="G9" s="19">
        <f t="shared" si="1"/>
        <v>74.88619338221028</v>
      </c>
      <c r="H9" s="20">
        <f t="shared" si="2"/>
        <v>-18205920.780000001</v>
      </c>
      <c r="J9" s="39"/>
    </row>
    <row r="10" spans="1:10" ht="12.75" customHeight="1" x14ac:dyDescent="0.25">
      <c r="A10" s="22" t="s">
        <v>244</v>
      </c>
      <c r="B10" s="17" t="s">
        <v>11</v>
      </c>
      <c r="C10" s="18">
        <v>31997299.890000001</v>
      </c>
      <c r="D10" s="18">
        <v>18416451</v>
      </c>
      <c r="E10" s="18">
        <v>13791379.109999999</v>
      </c>
      <c r="F10" s="19">
        <f t="shared" si="0"/>
        <v>43.101696572560385</v>
      </c>
      <c r="G10" s="19">
        <f t="shared" si="1"/>
        <v>74.88619338221028</v>
      </c>
      <c r="H10" s="20">
        <f t="shared" si="2"/>
        <v>-18205920.780000001</v>
      </c>
      <c r="J10" s="39"/>
    </row>
    <row r="11" spans="1:10" ht="12.75" customHeight="1" x14ac:dyDescent="0.25">
      <c r="A11" s="24" t="s">
        <v>241</v>
      </c>
      <c r="B11" s="25" t="s">
        <v>8</v>
      </c>
      <c r="C11" s="26">
        <v>31923852.68</v>
      </c>
      <c r="D11" s="26">
        <v>17378451</v>
      </c>
      <c r="E11" s="26">
        <v>13683118.800000001</v>
      </c>
      <c r="F11" s="27">
        <f t="shared" si="0"/>
        <v>42.861740207729845</v>
      </c>
      <c r="G11" s="27">
        <f t="shared" si="1"/>
        <v>78.736124410627866</v>
      </c>
      <c r="H11" s="28">
        <f t="shared" si="2"/>
        <v>-18240733.879999999</v>
      </c>
      <c r="J11" s="39"/>
    </row>
    <row r="12" spans="1:10" ht="12.75" customHeight="1" x14ac:dyDescent="0.25">
      <c r="A12" s="24" t="s">
        <v>242</v>
      </c>
      <c r="B12" s="25" t="s">
        <v>9</v>
      </c>
      <c r="C12" s="26">
        <v>73447.210000000006</v>
      </c>
      <c r="D12" s="26">
        <v>1038000</v>
      </c>
      <c r="E12" s="26">
        <v>108260.31</v>
      </c>
      <c r="F12" s="27">
        <f t="shared" si="0"/>
        <v>147.39880520989155</v>
      </c>
      <c r="G12" s="27">
        <f t="shared" si="1"/>
        <v>10.429702312138728</v>
      </c>
      <c r="H12" s="28">
        <f t="shared" si="2"/>
        <v>34813.099999999991</v>
      </c>
      <c r="J12" s="39"/>
    </row>
    <row r="13" spans="1:10" ht="25.5" x14ac:dyDescent="0.25">
      <c r="A13" s="16" t="s">
        <v>245</v>
      </c>
      <c r="B13" s="17" t="s">
        <v>12</v>
      </c>
      <c r="C13" s="18">
        <v>265093.77</v>
      </c>
      <c r="D13" s="18">
        <v>0</v>
      </c>
      <c r="E13" s="18"/>
      <c r="F13" s="19">
        <f t="shared" si="0"/>
        <v>0</v>
      </c>
      <c r="G13" s="19" t="str">
        <f t="shared" si="1"/>
        <v>x</v>
      </c>
      <c r="H13" s="20">
        <f t="shared" si="2"/>
        <v>-265093.77</v>
      </c>
      <c r="J13" s="39"/>
    </row>
    <row r="14" spans="1:10" ht="25.5" x14ac:dyDescent="0.25">
      <c r="A14" s="22" t="s">
        <v>246</v>
      </c>
      <c r="B14" s="17" t="s">
        <v>13</v>
      </c>
      <c r="C14" s="18">
        <v>265093.77</v>
      </c>
      <c r="D14" s="18">
        <v>0</v>
      </c>
      <c r="E14" s="18"/>
      <c r="F14" s="19">
        <f t="shared" si="0"/>
        <v>0</v>
      </c>
      <c r="G14" s="19" t="str">
        <f t="shared" si="1"/>
        <v>x</v>
      </c>
      <c r="H14" s="20">
        <f t="shared" si="2"/>
        <v>-265093.77</v>
      </c>
      <c r="J14" s="39"/>
    </row>
    <row r="15" spans="1:10" ht="12.75" customHeight="1" x14ac:dyDescent="0.25">
      <c r="A15" s="24" t="s">
        <v>241</v>
      </c>
      <c r="B15" s="25" t="s">
        <v>8</v>
      </c>
      <c r="C15" s="26">
        <v>265093.77</v>
      </c>
      <c r="D15" s="26">
        <v>0</v>
      </c>
      <c r="E15" s="26"/>
      <c r="F15" s="27">
        <f t="shared" si="0"/>
        <v>0</v>
      </c>
      <c r="G15" s="27" t="str">
        <f t="shared" si="1"/>
        <v>x</v>
      </c>
      <c r="H15" s="28">
        <f t="shared" si="2"/>
        <v>-265093.77</v>
      </c>
      <c r="J15" s="39"/>
    </row>
    <row r="16" spans="1:10" ht="12.75" customHeight="1" x14ac:dyDescent="0.25">
      <c r="A16" s="16" t="s">
        <v>247</v>
      </c>
      <c r="B16" s="17" t="s">
        <v>14</v>
      </c>
      <c r="C16" s="18">
        <v>23479633.949999999</v>
      </c>
      <c r="D16" s="18">
        <v>37736526</v>
      </c>
      <c r="E16" s="18">
        <v>23181546.469999999</v>
      </c>
      <c r="F16" s="19">
        <f t="shared" si="0"/>
        <v>98.730442388349076</v>
      </c>
      <c r="G16" s="19">
        <f t="shared" si="1"/>
        <v>61.429996152799013</v>
      </c>
      <c r="H16" s="20">
        <f t="shared" si="2"/>
        <v>-298087.48000000045</v>
      </c>
      <c r="J16" s="39"/>
    </row>
    <row r="17" spans="1:10" ht="12.75" customHeight="1" x14ac:dyDescent="0.25">
      <c r="A17" s="22" t="s">
        <v>248</v>
      </c>
      <c r="B17" s="17" t="s">
        <v>15</v>
      </c>
      <c r="C17" s="18">
        <v>23479633.949999999</v>
      </c>
      <c r="D17" s="18">
        <v>37736526</v>
      </c>
      <c r="E17" s="18">
        <v>23181546.469999999</v>
      </c>
      <c r="F17" s="19">
        <f t="shared" si="0"/>
        <v>98.730442388349076</v>
      </c>
      <c r="G17" s="19">
        <f t="shared" si="1"/>
        <v>61.429996152799013</v>
      </c>
      <c r="H17" s="20">
        <f t="shared" si="2"/>
        <v>-298087.48000000045</v>
      </c>
      <c r="J17" s="39"/>
    </row>
    <row r="18" spans="1:10" ht="12.75" customHeight="1" x14ac:dyDescent="0.25">
      <c r="A18" s="24" t="s">
        <v>241</v>
      </c>
      <c r="B18" s="25" t="s">
        <v>8</v>
      </c>
      <c r="C18" s="26">
        <v>23366824.190000001</v>
      </c>
      <c r="D18" s="26">
        <v>36723026</v>
      </c>
      <c r="E18" s="26">
        <v>22866031.140000001</v>
      </c>
      <c r="F18" s="27">
        <f t="shared" si="0"/>
        <v>97.856820225427469</v>
      </c>
      <c r="G18" s="27">
        <f t="shared" si="1"/>
        <v>62.266195438251735</v>
      </c>
      <c r="H18" s="28">
        <f t="shared" si="2"/>
        <v>-500793.05000000075</v>
      </c>
      <c r="J18" s="39"/>
    </row>
    <row r="19" spans="1:10" ht="12.75" customHeight="1" x14ac:dyDescent="0.25">
      <c r="A19" s="24" t="s">
        <v>242</v>
      </c>
      <c r="B19" s="25" t="s">
        <v>9</v>
      </c>
      <c r="C19" s="26">
        <v>112809.76</v>
      </c>
      <c r="D19" s="26">
        <v>1013500</v>
      </c>
      <c r="E19" s="26">
        <v>315515.33</v>
      </c>
      <c r="F19" s="27">
        <f t="shared" si="0"/>
        <v>279.6879720336255</v>
      </c>
      <c r="G19" s="27">
        <f t="shared" si="1"/>
        <v>31.131260976813024</v>
      </c>
      <c r="H19" s="28">
        <f t="shared" si="2"/>
        <v>202705.57</v>
      </c>
      <c r="J19" s="39"/>
    </row>
    <row r="20" spans="1:10" ht="12.75" customHeight="1" x14ac:dyDescent="0.25">
      <c r="A20" s="16" t="s">
        <v>249</v>
      </c>
      <c r="B20" s="17" t="s">
        <v>16</v>
      </c>
      <c r="C20" s="18">
        <v>19512142.489999998</v>
      </c>
      <c r="D20" s="18">
        <v>32086265</v>
      </c>
      <c r="E20" s="18">
        <v>21406273.940000001</v>
      </c>
      <c r="F20" s="19">
        <f t="shared" si="0"/>
        <v>109.70744986600394</v>
      </c>
      <c r="G20" s="19">
        <f t="shared" si="1"/>
        <v>66.714757669675791</v>
      </c>
      <c r="H20" s="20">
        <f t="shared" si="2"/>
        <v>1894131.450000003</v>
      </c>
      <c r="J20" s="39"/>
    </row>
    <row r="21" spans="1:10" ht="12.75" customHeight="1" x14ac:dyDescent="0.25">
      <c r="A21" s="22" t="s">
        <v>250</v>
      </c>
      <c r="B21" s="17" t="s">
        <v>17</v>
      </c>
      <c r="C21" s="18">
        <v>19512142.489999998</v>
      </c>
      <c r="D21" s="18">
        <v>32086265</v>
      </c>
      <c r="E21" s="18">
        <v>21406273.940000001</v>
      </c>
      <c r="F21" s="19">
        <f t="shared" si="0"/>
        <v>109.70744986600394</v>
      </c>
      <c r="G21" s="19">
        <f t="shared" si="1"/>
        <v>66.714757669675791</v>
      </c>
      <c r="H21" s="20">
        <f t="shared" si="2"/>
        <v>1894131.450000003</v>
      </c>
      <c r="J21" s="39"/>
    </row>
    <row r="22" spans="1:10" ht="12.75" customHeight="1" x14ac:dyDescent="0.25">
      <c r="A22" s="24" t="s">
        <v>241</v>
      </c>
      <c r="B22" s="25" t="s">
        <v>8</v>
      </c>
      <c r="C22" s="26">
        <v>19247945.239999998</v>
      </c>
      <c r="D22" s="26">
        <v>31700265</v>
      </c>
      <c r="E22" s="26">
        <v>21199053.390000001</v>
      </c>
      <c r="F22" s="27">
        <f t="shared" si="0"/>
        <v>110.13670875343784</v>
      </c>
      <c r="G22" s="27">
        <f t="shared" si="1"/>
        <v>66.873426420883234</v>
      </c>
      <c r="H22" s="28">
        <f t="shared" si="2"/>
        <v>1951108.1500000022</v>
      </c>
      <c r="J22" s="39"/>
    </row>
    <row r="23" spans="1:10" ht="12.75" customHeight="1" x14ac:dyDescent="0.25">
      <c r="A23" s="24" t="s">
        <v>242</v>
      </c>
      <c r="B23" s="25" t="s">
        <v>9</v>
      </c>
      <c r="C23" s="26">
        <v>264197.25</v>
      </c>
      <c r="D23" s="26">
        <v>386000</v>
      </c>
      <c r="E23" s="26">
        <v>207220.55</v>
      </c>
      <c r="F23" s="27">
        <f t="shared" si="0"/>
        <v>78.434029877298116</v>
      </c>
      <c r="G23" s="27">
        <f t="shared" si="1"/>
        <v>53.684080310880823</v>
      </c>
      <c r="H23" s="28">
        <f t="shared" si="2"/>
        <v>-56976.700000000012</v>
      </c>
      <c r="J23" s="39"/>
    </row>
    <row r="24" spans="1:10" ht="12.75" customHeight="1" x14ac:dyDescent="0.25">
      <c r="A24" s="16" t="s">
        <v>251</v>
      </c>
      <c r="B24" s="17" t="s">
        <v>18</v>
      </c>
      <c r="C24" s="18">
        <v>7487354.2300000004</v>
      </c>
      <c r="D24" s="18">
        <v>11800805</v>
      </c>
      <c r="E24" s="18">
        <v>7871803.6100000003</v>
      </c>
      <c r="F24" s="19">
        <f t="shared" si="0"/>
        <v>105.13464927917535</v>
      </c>
      <c r="G24" s="19">
        <f t="shared" si="1"/>
        <v>66.705649402731424</v>
      </c>
      <c r="H24" s="20">
        <f t="shared" si="2"/>
        <v>384449.37999999989</v>
      </c>
      <c r="J24" s="39"/>
    </row>
    <row r="25" spans="1:10" ht="12.75" customHeight="1" x14ac:dyDescent="0.25">
      <c r="A25" s="22" t="s">
        <v>252</v>
      </c>
      <c r="B25" s="17" t="s">
        <v>19</v>
      </c>
      <c r="C25" s="18">
        <v>7487354.2300000004</v>
      </c>
      <c r="D25" s="18">
        <v>11800805</v>
      </c>
      <c r="E25" s="18">
        <v>7871803.6100000003</v>
      </c>
      <c r="F25" s="19">
        <f t="shared" si="0"/>
        <v>105.13464927917535</v>
      </c>
      <c r="G25" s="19">
        <f t="shared" si="1"/>
        <v>66.705649402731424</v>
      </c>
      <c r="H25" s="20">
        <f t="shared" si="2"/>
        <v>384449.37999999989</v>
      </c>
      <c r="J25" s="39"/>
    </row>
    <row r="26" spans="1:10" ht="12.75" customHeight="1" x14ac:dyDescent="0.25">
      <c r="A26" s="24" t="s">
        <v>241</v>
      </c>
      <c r="B26" s="25" t="s">
        <v>8</v>
      </c>
      <c r="C26" s="26">
        <v>7431718.6299999999</v>
      </c>
      <c r="D26" s="26">
        <v>11702805</v>
      </c>
      <c r="E26" s="26">
        <v>7795195.7300000004</v>
      </c>
      <c r="F26" s="27">
        <f t="shared" si="0"/>
        <v>104.89088887909095</v>
      </c>
      <c r="G26" s="27">
        <f t="shared" si="1"/>
        <v>66.609635296836956</v>
      </c>
      <c r="H26" s="28">
        <f t="shared" si="2"/>
        <v>363477.10000000056</v>
      </c>
      <c r="J26" s="39"/>
    </row>
    <row r="27" spans="1:10" ht="12.75" customHeight="1" x14ac:dyDescent="0.25">
      <c r="A27" s="24" t="s">
        <v>242</v>
      </c>
      <c r="B27" s="25" t="s">
        <v>9</v>
      </c>
      <c r="C27" s="26">
        <v>55635.6</v>
      </c>
      <c r="D27" s="26">
        <v>98000</v>
      </c>
      <c r="E27" s="26">
        <v>76607.88</v>
      </c>
      <c r="F27" s="27">
        <f t="shared" si="0"/>
        <v>137.69579190302613</v>
      </c>
      <c r="G27" s="27">
        <f t="shared" si="1"/>
        <v>78.171306122448982</v>
      </c>
      <c r="H27" s="28">
        <f t="shared" si="2"/>
        <v>20972.280000000006</v>
      </c>
      <c r="J27" s="39"/>
    </row>
    <row r="28" spans="1:10" ht="12.75" customHeight="1" x14ac:dyDescent="0.25">
      <c r="A28" s="16" t="s">
        <v>253</v>
      </c>
      <c r="B28" s="17" t="s">
        <v>20</v>
      </c>
      <c r="C28" s="18">
        <v>152314791.30000001</v>
      </c>
      <c r="D28" s="18">
        <v>352465922</v>
      </c>
      <c r="E28" s="18">
        <v>188838580.13999999</v>
      </c>
      <c r="F28" s="19">
        <f t="shared" si="0"/>
        <v>123.9791477428233</v>
      </c>
      <c r="G28" s="19">
        <f t="shared" si="1"/>
        <v>53.576407917245398</v>
      </c>
      <c r="H28" s="20">
        <f t="shared" si="2"/>
        <v>36523788.839999974</v>
      </c>
      <c r="J28" s="39"/>
    </row>
    <row r="29" spans="1:10" ht="12.75" customHeight="1" x14ac:dyDescent="0.25">
      <c r="A29" s="22" t="s">
        <v>254</v>
      </c>
      <c r="B29" s="17" t="s">
        <v>21</v>
      </c>
      <c r="C29" s="18">
        <v>13803275.210000001</v>
      </c>
      <c r="D29" s="18">
        <v>27278769</v>
      </c>
      <c r="E29" s="18">
        <v>14011924.939999999</v>
      </c>
      <c r="F29" s="19">
        <f t="shared" si="0"/>
        <v>101.51159581204929</v>
      </c>
      <c r="G29" s="19">
        <f t="shared" si="1"/>
        <v>51.365679074447968</v>
      </c>
      <c r="H29" s="20">
        <f t="shared" si="2"/>
        <v>208649.72999999858</v>
      </c>
      <c r="J29" s="39"/>
    </row>
    <row r="30" spans="1:10" ht="12.75" customHeight="1" x14ac:dyDescent="0.25">
      <c r="A30" s="24" t="s">
        <v>241</v>
      </c>
      <c r="B30" s="25" t="s">
        <v>8</v>
      </c>
      <c r="C30" s="26">
        <v>13588468.77</v>
      </c>
      <c r="D30" s="26">
        <v>25578769</v>
      </c>
      <c r="E30" s="26">
        <v>13993416.939999999</v>
      </c>
      <c r="F30" s="27">
        <f t="shared" si="0"/>
        <v>102.98008684314767</v>
      </c>
      <c r="G30" s="27">
        <f t="shared" si="1"/>
        <v>54.707155531996086</v>
      </c>
      <c r="H30" s="28">
        <f t="shared" si="2"/>
        <v>404948.16999999993</v>
      </c>
      <c r="J30" s="39"/>
    </row>
    <row r="31" spans="1:10" ht="12.75" customHeight="1" x14ac:dyDescent="0.25">
      <c r="A31" s="24" t="s">
        <v>242</v>
      </c>
      <c r="B31" s="25" t="s">
        <v>9</v>
      </c>
      <c r="C31" s="26">
        <v>214806.44</v>
      </c>
      <c r="D31" s="26">
        <v>1700000</v>
      </c>
      <c r="E31" s="26">
        <v>18508</v>
      </c>
      <c r="F31" s="27">
        <f t="shared" si="0"/>
        <v>8.6161290136366482</v>
      </c>
      <c r="G31" s="27">
        <f t="shared" si="1"/>
        <v>1.0887058823529412</v>
      </c>
      <c r="H31" s="28">
        <f t="shared" si="2"/>
        <v>-196298.44</v>
      </c>
      <c r="J31" s="39"/>
    </row>
    <row r="32" spans="1:10" ht="12.75" customHeight="1" x14ac:dyDescent="0.25">
      <c r="A32" s="22" t="s">
        <v>255</v>
      </c>
      <c r="B32" s="17" t="s">
        <v>22</v>
      </c>
      <c r="C32" s="18">
        <v>5247798.3499999996</v>
      </c>
      <c r="D32" s="18">
        <v>12503353</v>
      </c>
      <c r="E32" s="18">
        <v>6358452.1600000001</v>
      </c>
      <c r="F32" s="19">
        <f t="shared" si="0"/>
        <v>121.16418612007071</v>
      </c>
      <c r="G32" s="19">
        <f t="shared" si="1"/>
        <v>50.853976209421582</v>
      </c>
      <c r="H32" s="20">
        <f t="shared" si="2"/>
        <v>1110653.8100000005</v>
      </c>
      <c r="J32" s="39"/>
    </row>
    <row r="33" spans="1:10" ht="12.75" customHeight="1" x14ac:dyDescent="0.25">
      <c r="A33" s="24" t="s">
        <v>241</v>
      </c>
      <c r="B33" s="25" t="s">
        <v>8</v>
      </c>
      <c r="C33" s="26">
        <v>5243804.3499999996</v>
      </c>
      <c r="D33" s="26">
        <v>12034853</v>
      </c>
      <c r="E33" s="26">
        <v>6317688.2199999997</v>
      </c>
      <c r="F33" s="27">
        <f t="shared" si="0"/>
        <v>120.47909872915072</v>
      </c>
      <c r="G33" s="27">
        <f t="shared" si="1"/>
        <v>52.494934670161733</v>
      </c>
      <c r="H33" s="28">
        <f t="shared" si="2"/>
        <v>1073883.8700000001</v>
      </c>
      <c r="J33" s="39"/>
    </row>
    <row r="34" spans="1:10" ht="12.75" customHeight="1" x14ac:dyDescent="0.25">
      <c r="A34" s="24" t="s">
        <v>242</v>
      </c>
      <c r="B34" s="25" t="s">
        <v>9</v>
      </c>
      <c r="C34" s="26">
        <v>3994</v>
      </c>
      <c r="D34" s="26">
        <v>468500</v>
      </c>
      <c r="E34" s="26">
        <v>40763.94</v>
      </c>
      <c r="F34" s="27">
        <f t="shared" si="0"/>
        <v>1020.6294441662495</v>
      </c>
      <c r="G34" s="27">
        <f t="shared" si="1"/>
        <v>8.7009477054429034</v>
      </c>
      <c r="H34" s="28">
        <f t="shared" si="2"/>
        <v>36769.94</v>
      </c>
      <c r="J34" s="39"/>
    </row>
    <row r="35" spans="1:10" ht="12.75" customHeight="1" x14ac:dyDescent="0.25">
      <c r="A35" s="22" t="s">
        <v>256</v>
      </c>
      <c r="B35" s="17" t="s">
        <v>23</v>
      </c>
      <c r="C35" s="18">
        <v>42139447.43</v>
      </c>
      <c r="D35" s="18">
        <v>147262303</v>
      </c>
      <c r="E35" s="18">
        <v>58250249.399999999</v>
      </c>
      <c r="F35" s="19">
        <f t="shared" si="0"/>
        <v>138.23211492453117</v>
      </c>
      <c r="G35" s="19">
        <f t="shared" si="1"/>
        <v>39.555438298421834</v>
      </c>
      <c r="H35" s="20">
        <f t="shared" si="2"/>
        <v>16110801.969999999</v>
      </c>
      <c r="J35" s="39"/>
    </row>
    <row r="36" spans="1:10" ht="12.75" customHeight="1" x14ac:dyDescent="0.25">
      <c r="A36" s="24" t="s">
        <v>241</v>
      </c>
      <c r="B36" s="25" t="s">
        <v>8</v>
      </c>
      <c r="C36" s="26">
        <v>41978771.32</v>
      </c>
      <c r="D36" s="26">
        <v>146791803</v>
      </c>
      <c r="E36" s="26">
        <v>58144716.549999997</v>
      </c>
      <c r="F36" s="27">
        <f t="shared" si="0"/>
        <v>138.50981036764657</v>
      </c>
      <c r="G36" s="27">
        <f t="shared" si="1"/>
        <v>39.610329297474465</v>
      </c>
      <c r="H36" s="28">
        <f t="shared" si="2"/>
        <v>16165945.229999997</v>
      </c>
      <c r="J36" s="39"/>
    </row>
    <row r="37" spans="1:10" ht="12.75" customHeight="1" x14ac:dyDescent="0.25">
      <c r="A37" s="24" t="s">
        <v>242</v>
      </c>
      <c r="B37" s="25" t="s">
        <v>9</v>
      </c>
      <c r="C37" s="26">
        <v>160676.10999999999</v>
      </c>
      <c r="D37" s="26">
        <v>470500</v>
      </c>
      <c r="E37" s="26">
        <v>105532.85</v>
      </c>
      <c r="F37" s="27">
        <f t="shared" si="0"/>
        <v>65.680486041142032</v>
      </c>
      <c r="G37" s="27">
        <f t="shared" si="1"/>
        <v>22.429936238044633</v>
      </c>
      <c r="H37" s="28">
        <f t="shared" si="2"/>
        <v>-55143.25999999998</v>
      </c>
      <c r="J37" s="39"/>
    </row>
    <row r="38" spans="1:10" ht="25.5" x14ac:dyDescent="0.25">
      <c r="A38" s="22" t="s">
        <v>257</v>
      </c>
      <c r="B38" s="17" t="s">
        <v>24</v>
      </c>
      <c r="C38" s="18">
        <v>3398192.13</v>
      </c>
      <c r="D38" s="18">
        <v>8961360</v>
      </c>
      <c r="E38" s="18">
        <v>7020309.1500000004</v>
      </c>
      <c r="F38" s="19">
        <f t="shared" si="0"/>
        <v>206.58953000400246</v>
      </c>
      <c r="G38" s="19">
        <f t="shared" si="1"/>
        <v>78.339773762018268</v>
      </c>
      <c r="H38" s="20">
        <f t="shared" si="2"/>
        <v>3622117.0200000005</v>
      </c>
      <c r="J38" s="39"/>
    </row>
    <row r="39" spans="1:10" ht="12.75" customHeight="1" x14ac:dyDescent="0.25">
      <c r="A39" s="24" t="s">
        <v>241</v>
      </c>
      <c r="B39" s="25" t="s">
        <v>8</v>
      </c>
      <c r="C39" s="26">
        <v>3394052.02</v>
      </c>
      <c r="D39" s="26">
        <v>8893360</v>
      </c>
      <c r="E39" s="26">
        <v>7000234.0899999999</v>
      </c>
      <c r="F39" s="27">
        <f t="shared" si="0"/>
        <v>206.25005299712521</v>
      </c>
      <c r="G39" s="27">
        <f t="shared" si="1"/>
        <v>78.713040852950968</v>
      </c>
      <c r="H39" s="28">
        <f t="shared" si="2"/>
        <v>3606182.07</v>
      </c>
      <c r="J39" s="39"/>
    </row>
    <row r="40" spans="1:10" ht="12.75" customHeight="1" x14ac:dyDescent="0.25">
      <c r="A40" s="24" t="s">
        <v>242</v>
      </c>
      <c r="B40" s="25" t="s">
        <v>9</v>
      </c>
      <c r="C40" s="26">
        <v>4140.1099999999997</v>
      </c>
      <c r="D40" s="26">
        <v>68000</v>
      </c>
      <c r="E40" s="26">
        <v>20075.060000000001</v>
      </c>
      <c r="F40" s="27">
        <f t="shared" si="0"/>
        <v>484.8919473154096</v>
      </c>
      <c r="G40" s="27">
        <f t="shared" si="1"/>
        <v>29.522147058823535</v>
      </c>
      <c r="H40" s="28">
        <f t="shared" si="2"/>
        <v>15934.95</v>
      </c>
      <c r="J40" s="39"/>
    </row>
    <row r="41" spans="1:10" ht="12.75" customHeight="1" x14ac:dyDescent="0.25">
      <c r="A41" s="22" t="s">
        <v>258</v>
      </c>
      <c r="B41" s="17" t="s">
        <v>25</v>
      </c>
      <c r="C41" s="18">
        <v>25082926.260000002</v>
      </c>
      <c r="D41" s="18">
        <v>33316862</v>
      </c>
      <c r="E41" s="18">
        <v>24846617.329999998</v>
      </c>
      <c r="F41" s="19">
        <f t="shared" si="0"/>
        <v>99.057889308645585</v>
      </c>
      <c r="G41" s="19">
        <f t="shared" si="1"/>
        <v>74.576703322179611</v>
      </c>
      <c r="H41" s="20">
        <f t="shared" si="2"/>
        <v>-236308.93000000343</v>
      </c>
      <c r="J41" s="39"/>
    </row>
    <row r="42" spans="1:10" ht="12.75" customHeight="1" x14ac:dyDescent="0.25">
      <c r="A42" s="24" t="s">
        <v>241</v>
      </c>
      <c r="B42" s="25" t="s">
        <v>8</v>
      </c>
      <c r="C42" s="26">
        <v>25075719.850000001</v>
      </c>
      <c r="D42" s="26">
        <v>33177362</v>
      </c>
      <c r="E42" s="26">
        <v>24729750.289999999</v>
      </c>
      <c r="F42" s="27">
        <f t="shared" si="0"/>
        <v>98.62030058530901</v>
      </c>
      <c r="G42" s="27">
        <f t="shared" si="1"/>
        <v>74.53802472300238</v>
      </c>
      <c r="H42" s="28">
        <f t="shared" si="2"/>
        <v>-345969.56000000238</v>
      </c>
      <c r="J42" s="39"/>
    </row>
    <row r="43" spans="1:10" ht="12.75" customHeight="1" x14ac:dyDescent="0.25">
      <c r="A43" s="24" t="s">
        <v>242</v>
      </c>
      <c r="B43" s="25" t="s">
        <v>9</v>
      </c>
      <c r="C43" s="26">
        <v>7206.41</v>
      </c>
      <c r="D43" s="26">
        <v>139500</v>
      </c>
      <c r="E43" s="26">
        <v>116867.04</v>
      </c>
      <c r="F43" s="27">
        <f t="shared" si="0"/>
        <v>1621.7095613488545</v>
      </c>
      <c r="G43" s="27">
        <f t="shared" si="1"/>
        <v>83.775655913978483</v>
      </c>
      <c r="H43" s="28">
        <f t="shared" si="2"/>
        <v>109660.62999999999</v>
      </c>
      <c r="J43" s="39"/>
    </row>
    <row r="44" spans="1:10" ht="12.75" customHeight="1" x14ac:dyDescent="0.25">
      <c r="A44" s="22" t="s">
        <v>259</v>
      </c>
      <c r="B44" s="17" t="s">
        <v>26</v>
      </c>
      <c r="C44" s="18">
        <v>2062708.39</v>
      </c>
      <c r="D44" s="18">
        <v>5514496</v>
      </c>
      <c r="E44" s="18">
        <v>3489729.31</v>
      </c>
      <c r="F44" s="19">
        <f t="shared" si="0"/>
        <v>169.18190311913165</v>
      </c>
      <c r="G44" s="19">
        <f t="shared" si="1"/>
        <v>63.282833281590925</v>
      </c>
      <c r="H44" s="20">
        <f t="shared" si="2"/>
        <v>1427020.9200000002</v>
      </c>
      <c r="J44" s="39"/>
    </row>
    <row r="45" spans="1:10" ht="12.75" customHeight="1" x14ac:dyDescent="0.25">
      <c r="A45" s="24" t="s">
        <v>241</v>
      </c>
      <c r="B45" s="25" t="s">
        <v>8</v>
      </c>
      <c r="C45" s="26">
        <v>2062708.39</v>
      </c>
      <c r="D45" s="26">
        <v>5201496</v>
      </c>
      <c r="E45" s="26">
        <v>3185358</v>
      </c>
      <c r="F45" s="27">
        <f t="shared" si="0"/>
        <v>154.42599717161184</v>
      </c>
      <c r="G45" s="27">
        <f t="shared" si="1"/>
        <v>61.239266549469619</v>
      </c>
      <c r="H45" s="28">
        <f t="shared" si="2"/>
        <v>1122649.6100000001</v>
      </c>
      <c r="J45" s="39"/>
    </row>
    <row r="46" spans="1:10" ht="12.75" customHeight="1" x14ac:dyDescent="0.25">
      <c r="A46" s="24" t="s">
        <v>242</v>
      </c>
      <c r="B46" s="25" t="s">
        <v>9</v>
      </c>
      <c r="C46" s="26"/>
      <c r="D46" s="26">
        <v>313000</v>
      </c>
      <c r="E46" s="26">
        <v>304371.31</v>
      </c>
      <c r="F46" s="27" t="str">
        <f t="shared" si="0"/>
        <v>x</v>
      </c>
      <c r="G46" s="27">
        <f t="shared" si="1"/>
        <v>97.243230031948883</v>
      </c>
      <c r="H46" s="28">
        <f t="shared" si="2"/>
        <v>304371.31</v>
      </c>
      <c r="J46" s="39"/>
    </row>
    <row r="47" spans="1:10" ht="25.5" x14ac:dyDescent="0.25">
      <c r="A47" s="22" t="s">
        <v>260</v>
      </c>
      <c r="B47" s="17" t="s">
        <v>27</v>
      </c>
      <c r="C47" s="18">
        <v>20815046.600000001</v>
      </c>
      <c r="D47" s="18">
        <v>32277762</v>
      </c>
      <c r="E47" s="18">
        <v>21276893.239999998</v>
      </c>
      <c r="F47" s="19">
        <f t="shared" si="0"/>
        <v>102.21881146304999</v>
      </c>
      <c r="G47" s="19">
        <f t="shared" si="1"/>
        <v>65.918117990956119</v>
      </c>
      <c r="H47" s="20">
        <f t="shared" si="2"/>
        <v>461846.63999999687</v>
      </c>
      <c r="J47" s="39"/>
    </row>
    <row r="48" spans="1:10" ht="12.75" customHeight="1" x14ac:dyDescent="0.25">
      <c r="A48" s="24" t="s">
        <v>241</v>
      </c>
      <c r="B48" s="25" t="s">
        <v>8</v>
      </c>
      <c r="C48" s="26">
        <v>20745363.850000001</v>
      </c>
      <c r="D48" s="26">
        <v>31861012</v>
      </c>
      <c r="E48" s="26">
        <v>21103436.510000002</v>
      </c>
      <c r="F48" s="27">
        <f t="shared" si="0"/>
        <v>101.72603702007376</v>
      </c>
      <c r="G48" s="27">
        <f t="shared" si="1"/>
        <v>66.235926561278092</v>
      </c>
      <c r="H48" s="28">
        <f t="shared" si="2"/>
        <v>358072.66000000015</v>
      </c>
      <c r="J48" s="39"/>
    </row>
    <row r="49" spans="1:10" ht="12.75" customHeight="1" x14ac:dyDescent="0.25">
      <c r="A49" s="24" t="s">
        <v>242</v>
      </c>
      <c r="B49" s="25" t="s">
        <v>9</v>
      </c>
      <c r="C49" s="26">
        <v>69682.75</v>
      </c>
      <c r="D49" s="26">
        <v>416750</v>
      </c>
      <c r="E49" s="26">
        <v>173456.73</v>
      </c>
      <c r="F49" s="27">
        <f t="shared" si="0"/>
        <v>248.9234853676125</v>
      </c>
      <c r="G49" s="27">
        <f t="shared" si="1"/>
        <v>41.621290941811637</v>
      </c>
      <c r="H49" s="28">
        <f t="shared" si="2"/>
        <v>103773.98000000001</v>
      </c>
      <c r="J49" s="39"/>
    </row>
    <row r="50" spans="1:10" ht="12.75" customHeight="1" x14ac:dyDescent="0.25">
      <c r="A50" s="22" t="s">
        <v>261</v>
      </c>
      <c r="B50" s="17" t="s">
        <v>28</v>
      </c>
      <c r="C50" s="18">
        <v>667526.48</v>
      </c>
      <c r="D50" s="18">
        <v>2088835</v>
      </c>
      <c r="E50" s="18">
        <v>1076892.17</v>
      </c>
      <c r="F50" s="19">
        <f t="shared" si="0"/>
        <v>161.32576044024501</v>
      </c>
      <c r="G50" s="19">
        <f t="shared" si="1"/>
        <v>51.554678564845943</v>
      </c>
      <c r="H50" s="20">
        <f t="shared" si="2"/>
        <v>409365.68999999994</v>
      </c>
      <c r="J50" s="39"/>
    </row>
    <row r="51" spans="1:10" ht="12.75" customHeight="1" x14ac:dyDescent="0.25">
      <c r="A51" s="24" t="s">
        <v>241</v>
      </c>
      <c r="B51" s="25" t="s">
        <v>8</v>
      </c>
      <c r="C51" s="26">
        <v>667526.48</v>
      </c>
      <c r="D51" s="26">
        <v>2030835</v>
      </c>
      <c r="E51" s="26">
        <v>1068176.17</v>
      </c>
      <c r="F51" s="27">
        <f t="shared" si="0"/>
        <v>160.02004444827415</v>
      </c>
      <c r="G51" s="27">
        <f t="shared" si="1"/>
        <v>52.597880674697841</v>
      </c>
      <c r="H51" s="28">
        <f t="shared" si="2"/>
        <v>400649.68999999994</v>
      </c>
      <c r="J51" s="39"/>
    </row>
    <row r="52" spans="1:10" ht="12.75" customHeight="1" x14ac:dyDescent="0.25">
      <c r="A52" s="24" t="s">
        <v>242</v>
      </c>
      <c r="B52" s="25" t="s">
        <v>9</v>
      </c>
      <c r="C52" s="26"/>
      <c r="D52" s="26">
        <v>58000</v>
      </c>
      <c r="E52" s="26">
        <v>8716</v>
      </c>
      <c r="F52" s="27" t="str">
        <f t="shared" si="0"/>
        <v>x</v>
      </c>
      <c r="G52" s="27">
        <f t="shared" si="1"/>
        <v>15.027586206896551</v>
      </c>
      <c r="H52" s="28">
        <f t="shared" si="2"/>
        <v>8716</v>
      </c>
      <c r="J52" s="39"/>
    </row>
    <row r="53" spans="1:10" ht="12.75" customHeight="1" x14ac:dyDescent="0.25">
      <c r="A53" s="22" t="s">
        <v>262</v>
      </c>
      <c r="B53" s="17" t="s">
        <v>29</v>
      </c>
      <c r="C53" s="18">
        <v>1229481.81</v>
      </c>
      <c r="D53" s="18">
        <v>1902794</v>
      </c>
      <c r="E53" s="18">
        <v>1350206.49</v>
      </c>
      <c r="F53" s="19">
        <f t="shared" si="0"/>
        <v>109.81915137077138</v>
      </c>
      <c r="G53" s="19">
        <f t="shared" si="1"/>
        <v>70.959152173067608</v>
      </c>
      <c r="H53" s="20">
        <f t="shared" si="2"/>
        <v>120724.67999999993</v>
      </c>
      <c r="J53" s="39"/>
    </row>
    <row r="54" spans="1:10" ht="12.75" customHeight="1" x14ac:dyDescent="0.25">
      <c r="A54" s="24" t="s">
        <v>241</v>
      </c>
      <c r="B54" s="25" t="s">
        <v>8</v>
      </c>
      <c r="C54" s="26">
        <v>1227505.7</v>
      </c>
      <c r="D54" s="26">
        <v>1868794</v>
      </c>
      <c r="E54" s="26">
        <v>1330543.33</v>
      </c>
      <c r="F54" s="27">
        <f t="shared" si="0"/>
        <v>108.39406529843407</v>
      </c>
      <c r="G54" s="27">
        <f t="shared" si="1"/>
        <v>71.197966710081488</v>
      </c>
      <c r="H54" s="28">
        <f t="shared" si="2"/>
        <v>103037.63000000012</v>
      </c>
      <c r="J54" s="39"/>
    </row>
    <row r="55" spans="1:10" ht="12.75" customHeight="1" x14ac:dyDescent="0.25">
      <c r="A55" s="24" t="s">
        <v>242</v>
      </c>
      <c r="B55" s="25" t="s">
        <v>9</v>
      </c>
      <c r="C55" s="26">
        <v>1976.11</v>
      </c>
      <c r="D55" s="26">
        <v>34000</v>
      </c>
      <c r="E55" s="26">
        <v>19663.16</v>
      </c>
      <c r="F55" s="27">
        <f t="shared" si="0"/>
        <v>995.04379816913035</v>
      </c>
      <c r="G55" s="27">
        <f t="shared" si="1"/>
        <v>57.832823529411762</v>
      </c>
      <c r="H55" s="28">
        <f t="shared" si="2"/>
        <v>17687.05</v>
      </c>
      <c r="J55" s="39"/>
    </row>
    <row r="56" spans="1:10" ht="12.75" customHeight="1" x14ac:dyDescent="0.25">
      <c r="A56" s="22" t="s">
        <v>263</v>
      </c>
      <c r="B56" s="17" t="s">
        <v>30</v>
      </c>
      <c r="C56" s="18">
        <v>6172728.29</v>
      </c>
      <c r="D56" s="18">
        <v>13714710</v>
      </c>
      <c r="E56" s="18">
        <v>8055978.3899999997</v>
      </c>
      <c r="F56" s="19">
        <f t="shared" si="0"/>
        <v>130.5092013048901</v>
      </c>
      <c r="G56" s="19">
        <f t="shared" si="1"/>
        <v>58.739691834533872</v>
      </c>
      <c r="H56" s="20">
        <f t="shared" si="2"/>
        <v>1883250.0999999996</v>
      </c>
      <c r="J56" s="39"/>
    </row>
    <row r="57" spans="1:10" ht="12.75" customHeight="1" x14ac:dyDescent="0.25">
      <c r="A57" s="24" t="s">
        <v>241</v>
      </c>
      <c r="B57" s="25" t="s">
        <v>8</v>
      </c>
      <c r="C57" s="26">
        <v>6161400.8799999999</v>
      </c>
      <c r="D57" s="26">
        <v>13619710</v>
      </c>
      <c r="E57" s="26">
        <v>7990283.9400000004</v>
      </c>
      <c r="F57" s="27">
        <f t="shared" si="0"/>
        <v>129.68290970867653</v>
      </c>
      <c r="G57" s="27">
        <f t="shared" si="1"/>
        <v>58.667063689314972</v>
      </c>
      <c r="H57" s="28">
        <f t="shared" si="2"/>
        <v>1828883.0600000005</v>
      </c>
      <c r="J57" s="39"/>
    </row>
    <row r="58" spans="1:10" ht="12.75" customHeight="1" x14ac:dyDescent="0.25">
      <c r="A58" s="24" t="s">
        <v>242</v>
      </c>
      <c r="B58" s="25" t="s">
        <v>9</v>
      </c>
      <c r="C58" s="26">
        <v>11327.41</v>
      </c>
      <c r="D58" s="26">
        <v>95000</v>
      </c>
      <c r="E58" s="26">
        <v>65694.45</v>
      </c>
      <c r="F58" s="27">
        <f t="shared" si="0"/>
        <v>579.96002616661701</v>
      </c>
      <c r="G58" s="27">
        <f t="shared" si="1"/>
        <v>69.15205263157894</v>
      </c>
      <c r="H58" s="28">
        <f t="shared" si="2"/>
        <v>54367.039999999994</v>
      </c>
      <c r="J58" s="39"/>
    </row>
    <row r="59" spans="1:10" ht="12.75" customHeight="1" x14ac:dyDescent="0.25">
      <c r="A59" s="22" t="s">
        <v>264</v>
      </c>
      <c r="B59" s="17" t="s">
        <v>31</v>
      </c>
      <c r="C59" s="18">
        <v>7022153.2000000002</v>
      </c>
      <c r="D59" s="18">
        <v>38730922</v>
      </c>
      <c r="E59" s="18">
        <v>23476202.34</v>
      </c>
      <c r="F59" s="19">
        <f t="shared" si="0"/>
        <v>334.31629403926991</v>
      </c>
      <c r="G59" s="19">
        <f t="shared" si="1"/>
        <v>60.613590195451586</v>
      </c>
      <c r="H59" s="20">
        <f t="shared" si="2"/>
        <v>16454049.140000001</v>
      </c>
      <c r="J59" s="39"/>
    </row>
    <row r="60" spans="1:10" ht="12.75" customHeight="1" x14ac:dyDescent="0.25">
      <c r="A60" s="24" t="s">
        <v>241</v>
      </c>
      <c r="B60" s="25" t="s">
        <v>8</v>
      </c>
      <c r="C60" s="26">
        <v>7021768.5499999998</v>
      </c>
      <c r="D60" s="26">
        <v>38644922</v>
      </c>
      <c r="E60" s="26">
        <v>23453859.710000001</v>
      </c>
      <c r="F60" s="27">
        <f t="shared" si="0"/>
        <v>334.0164168470065</v>
      </c>
      <c r="G60" s="27">
        <f t="shared" si="1"/>
        <v>60.690663860053853</v>
      </c>
      <c r="H60" s="28">
        <f t="shared" si="2"/>
        <v>16432091.16</v>
      </c>
      <c r="J60" s="39"/>
    </row>
    <row r="61" spans="1:10" ht="12.75" customHeight="1" x14ac:dyDescent="0.25">
      <c r="A61" s="24" t="s">
        <v>242</v>
      </c>
      <c r="B61" s="25" t="s">
        <v>9</v>
      </c>
      <c r="C61" s="26">
        <v>384.65</v>
      </c>
      <c r="D61" s="26">
        <v>86000</v>
      </c>
      <c r="E61" s="26">
        <v>22342.63</v>
      </c>
      <c r="F61" s="27">
        <f t="shared" si="0"/>
        <v>5808.5610295073448</v>
      </c>
      <c r="G61" s="27">
        <f t="shared" si="1"/>
        <v>25.979802325581396</v>
      </c>
      <c r="H61" s="28">
        <f t="shared" si="2"/>
        <v>21957.98</v>
      </c>
      <c r="J61" s="39"/>
    </row>
    <row r="62" spans="1:10" ht="12.75" customHeight="1" x14ac:dyDescent="0.25">
      <c r="A62" s="22" t="s">
        <v>265</v>
      </c>
      <c r="B62" s="17" t="s">
        <v>32</v>
      </c>
      <c r="C62" s="18">
        <v>1410616.55</v>
      </c>
      <c r="D62" s="18">
        <v>4330444</v>
      </c>
      <c r="E62" s="18">
        <v>2432183.02</v>
      </c>
      <c r="F62" s="19">
        <f t="shared" si="0"/>
        <v>172.41985570068636</v>
      </c>
      <c r="G62" s="19">
        <f t="shared" si="1"/>
        <v>56.164749388284427</v>
      </c>
      <c r="H62" s="20">
        <f t="shared" si="2"/>
        <v>1021566.47</v>
      </c>
      <c r="J62" s="39"/>
    </row>
    <row r="63" spans="1:10" ht="12.75" customHeight="1" x14ac:dyDescent="0.25">
      <c r="A63" s="24" t="s">
        <v>241</v>
      </c>
      <c r="B63" s="25" t="s">
        <v>8</v>
      </c>
      <c r="C63" s="26">
        <v>1405394.27</v>
      </c>
      <c r="D63" s="26">
        <v>4285294</v>
      </c>
      <c r="E63" s="26">
        <v>2422928.0499999998</v>
      </c>
      <c r="F63" s="27">
        <f t="shared" si="0"/>
        <v>172.40201569912477</v>
      </c>
      <c r="G63" s="27">
        <f t="shared" si="1"/>
        <v>56.540532574894506</v>
      </c>
      <c r="H63" s="28">
        <f t="shared" si="2"/>
        <v>1017533.7799999998</v>
      </c>
      <c r="J63" s="39"/>
    </row>
    <row r="64" spans="1:10" ht="12.75" customHeight="1" x14ac:dyDescent="0.25">
      <c r="A64" s="24" t="s">
        <v>242</v>
      </c>
      <c r="B64" s="25" t="s">
        <v>9</v>
      </c>
      <c r="C64" s="26">
        <v>5222.28</v>
      </c>
      <c r="D64" s="26">
        <v>45150</v>
      </c>
      <c r="E64" s="26">
        <v>9254.9699999999993</v>
      </c>
      <c r="F64" s="27">
        <f t="shared" si="0"/>
        <v>177.22086904570418</v>
      </c>
      <c r="G64" s="27">
        <f t="shared" si="1"/>
        <v>20.498272425249166</v>
      </c>
      <c r="H64" s="28">
        <f t="shared" si="2"/>
        <v>4032.6899999999996</v>
      </c>
      <c r="J64" s="39"/>
    </row>
    <row r="65" spans="1:10" ht="12.75" customHeight="1" x14ac:dyDescent="0.25">
      <c r="A65" s="22" t="s">
        <v>266</v>
      </c>
      <c r="B65" s="17" t="s">
        <v>33</v>
      </c>
      <c r="C65" s="18">
        <v>15249856.93</v>
      </c>
      <c r="D65" s="18">
        <v>20634210</v>
      </c>
      <c r="E65" s="18">
        <v>15559295.859999999</v>
      </c>
      <c r="F65" s="19">
        <f t="shared" si="0"/>
        <v>102.0291267742405</v>
      </c>
      <c r="G65" s="19">
        <f t="shared" si="1"/>
        <v>75.405338319228107</v>
      </c>
      <c r="H65" s="20">
        <f t="shared" si="2"/>
        <v>309438.9299999997</v>
      </c>
      <c r="J65" s="39"/>
    </row>
    <row r="66" spans="1:10" ht="12.75" customHeight="1" x14ac:dyDescent="0.25">
      <c r="A66" s="24" t="s">
        <v>241</v>
      </c>
      <c r="B66" s="25" t="s">
        <v>8</v>
      </c>
      <c r="C66" s="26">
        <v>15249829.449999999</v>
      </c>
      <c r="D66" s="26">
        <v>20610210</v>
      </c>
      <c r="E66" s="26">
        <v>15559295.859999999</v>
      </c>
      <c r="F66" s="27">
        <f t="shared" si="0"/>
        <v>102.0293106294379</v>
      </c>
      <c r="G66" s="27">
        <f t="shared" si="1"/>
        <v>75.493145678767945</v>
      </c>
      <c r="H66" s="28">
        <f t="shared" si="2"/>
        <v>309466.41000000015</v>
      </c>
      <c r="J66" s="39"/>
    </row>
    <row r="67" spans="1:10" ht="12.75" customHeight="1" x14ac:dyDescent="0.25">
      <c r="A67" s="24" t="s">
        <v>242</v>
      </c>
      <c r="B67" s="25" t="s">
        <v>9</v>
      </c>
      <c r="C67" s="26">
        <v>27.48</v>
      </c>
      <c r="D67" s="26">
        <v>24000</v>
      </c>
      <c r="E67" s="26"/>
      <c r="F67" s="27">
        <f t="shared" ref="F67:F130" si="3">IF(C67=0,"x",E67/C67*100)</f>
        <v>0</v>
      </c>
      <c r="G67" s="27">
        <f t="shared" ref="G67:G130" si="4">IF(D67=0,"x",E67/D67*100)</f>
        <v>0</v>
      </c>
      <c r="H67" s="28">
        <f t="shared" si="2"/>
        <v>-27.48</v>
      </c>
      <c r="J67" s="39"/>
    </row>
    <row r="68" spans="1:10" ht="12.75" customHeight="1" x14ac:dyDescent="0.25">
      <c r="A68" s="22" t="s">
        <v>267</v>
      </c>
      <c r="B68" s="17" t="s">
        <v>34</v>
      </c>
      <c r="C68" s="18">
        <v>4535098.12</v>
      </c>
      <c r="D68" s="18">
        <v>3036738</v>
      </c>
      <c r="E68" s="18">
        <v>1174105.98</v>
      </c>
      <c r="F68" s="19">
        <f t="shared" si="3"/>
        <v>25.889318134532445</v>
      </c>
      <c r="G68" s="19">
        <f t="shared" si="4"/>
        <v>38.663394076143547</v>
      </c>
      <c r="H68" s="20">
        <f t="shared" ref="H68:H131" si="5">+E68-C68</f>
        <v>-3360992.14</v>
      </c>
      <c r="J68" s="39"/>
    </row>
    <row r="69" spans="1:10" ht="12.75" customHeight="1" x14ac:dyDescent="0.25">
      <c r="A69" s="24" t="s">
        <v>241</v>
      </c>
      <c r="B69" s="25" t="s">
        <v>8</v>
      </c>
      <c r="C69" s="26">
        <v>4526975.18</v>
      </c>
      <c r="D69" s="26">
        <v>3005738</v>
      </c>
      <c r="E69" s="26">
        <v>1171210.83</v>
      </c>
      <c r="F69" s="27">
        <f t="shared" si="3"/>
        <v>25.871819116092443</v>
      </c>
      <c r="G69" s="27">
        <f t="shared" si="4"/>
        <v>38.965832351322703</v>
      </c>
      <c r="H69" s="28">
        <f t="shared" si="5"/>
        <v>-3355764.3499999996</v>
      </c>
      <c r="J69" s="39"/>
    </row>
    <row r="70" spans="1:10" ht="12.75" customHeight="1" x14ac:dyDescent="0.25">
      <c r="A70" s="24" t="s">
        <v>242</v>
      </c>
      <c r="B70" s="25" t="s">
        <v>9</v>
      </c>
      <c r="C70" s="26">
        <v>8122.94</v>
      </c>
      <c r="D70" s="26">
        <v>31000</v>
      </c>
      <c r="E70" s="26">
        <v>2895.15</v>
      </c>
      <c r="F70" s="27">
        <f t="shared" si="3"/>
        <v>35.641651914208403</v>
      </c>
      <c r="G70" s="27">
        <f t="shared" si="4"/>
        <v>9.3391935483870974</v>
      </c>
      <c r="H70" s="28">
        <f t="shared" si="5"/>
        <v>-5227.7899999999991</v>
      </c>
      <c r="J70" s="39"/>
    </row>
    <row r="71" spans="1:10" ht="12.75" customHeight="1" x14ac:dyDescent="0.25">
      <c r="A71" s="22" t="s">
        <v>268</v>
      </c>
      <c r="B71" s="17" t="s">
        <v>35</v>
      </c>
      <c r="C71" s="18">
        <v>3038453.89</v>
      </c>
      <c r="D71" s="18">
        <v>0</v>
      </c>
      <c r="E71" s="18"/>
      <c r="F71" s="19">
        <f t="shared" si="3"/>
        <v>0</v>
      </c>
      <c r="G71" s="19" t="str">
        <f t="shared" si="4"/>
        <v>x</v>
      </c>
      <c r="H71" s="20">
        <f t="shared" si="5"/>
        <v>-3038453.89</v>
      </c>
      <c r="J71" s="39"/>
    </row>
    <row r="72" spans="1:10" ht="12.75" customHeight="1" x14ac:dyDescent="0.25">
      <c r="A72" s="24" t="s">
        <v>241</v>
      </c>
      <c r="B72" s="25" t="s">
        <v>8</v>
      </c>
      <c r="C72" s="26">
        <v>3019921.63</v>
      </c>
      <c r="D72" s="26">
        <v>0</v>
      </c>
      <c r="E72" s="26"/>
      <c r="F72" s="27">
        <f t="shared" si="3"/>
        <v>0</v>
      </c>
      <c r="G72" s="27" t="str">
        <f t="shared" si="4"/>
        <v>x</v>
      </c>
      <c r="H72" s="28">
        <f t="shared" si="5"/>
        <v>-3019921.63</v>
      </c>
      <c r="J72" s="39"/>
    </row>
    <row r="73" spans="1:10" ht="12.75" customHeight="1" x14ac:dyDescent="0.25">
      <c r="A73" s="24" t="s">
        <v>242</v>
      </c>
      <c r="B73" s="25" t="s">
        <v>9</v>
      </c>
      <c r="C73" s="26">
        <v>18532.259999999998</v>
      </c>
      <c r="D73" s="26">
        <v>0</v>
      </c>
      <c r="E73" s="26"/>
      <c r="F73" s="27">
        <f t="shared" si="3"/>
        <v>0</v>
      </c>
      <c r="G73" s="27" t="str">
        <f t="shared" si="4"/>
        <v>x</v>
      </c>
      <c r="H73" s="28">
        <f t="shared" si="5"/>
        <v>-18532.259999999998</v>
      </c>
      <c r="J73" s="39"/>
    </row>
    <row r="74" spans="1:10" ht="12.75" customHeight="1" x14ac:dyDescent="0.25">
      <c r="A74" s="22" t="s">
        <v>269</v>
      </c>
      <c r="B74" s="17" t="s">
        <v>36</v>
      </c>
      <c r="C74" s="18">
        <v>439481.66</v>
      </c>
      <c r="D74" s="18">
        <v>912364</v>
      </c>
      <c r="E74" s="18">
        <v>459540.36</v>
      </c>
      <c r="F74" s="19">
        <f t="shared" si="3"/>
        <v>104.5641722569265</v>
      </c>
      <c r="G74" s="19">
        <f t="shared" si="4"/>
        <v>50.368094313234621</v>
      </c>
      <c r="H74" s="20">
        <f t="shared" si="5"/>
        <v>20058.700000000012</v>
      </c>
      <c r="J74" s="39"/>
    </row>
    <row r="75" spans="1:10" ht="12.75" customHeight="1" x14ac:dyDescent="0.25">
      <c r="A75" s="24" t="s">
        <v>241</v>
      </c>
      <c r="B75" s="25" t="s">
        <v>8</v>
      </c>
      <c r="C75" s="26">
        <v>439358.02</v>
      </c>
      <c r="D75" s="26">
        <v>881864</v>
      </c>
      <c r="E75" s="26">
        <v>443099.22</v>
      </c>
      <c r="F75" s="27">
        <f t="shared" si="3"/>
        <v>100.85151512654758</v>
      </c>
      <c r="G75" s="27">
        <f t="shared" si="4"/>
        <v>50.245754447397786</v>
      </c>
      <c r="H75" s="28">
        <f t="shared" si="5"/>
        <v>3741.1999999999534</v>
      </c>
      <c r="J75" s="39"/>
    </row>
    <row r="76" spans="1:10" ht="12.75" customHeight="1" x14ac:dyDescent="0.25">
      <c r="A76" s="24" t="s">
        <v>242</v>
      </c>
      <c r="B76" s="25" t="s">
        <v>9</v>
      </c>
      <c r="C76" s="26">
        <v>123.64</v>
      </c>
      <c r="D76" s="26">
        <v>30500</v>
      </c>
      <c r="E76" s="26">
        <v>16441.14</v>
      </c>
      <c r="F76" s="27">
        <f t="shared" si="3"/>
        <v>13297.58977677127</v>
      </c>
      <c r="G76" s="27">
        <f t="shared" si="4"/>
        <v>53.905377049180323</v>
      </c>
      <c r="H76" s="28">
        <f t="shared" si="5"/>
        <v>16317.5</v>
      </c>
      <c r="J76" s="39"/>
    </row>
    <row r="77" spans="1:10" ht="12.75" customHeight="1" x14ac:dyDescent="0.25">
      <c r="A77" s="16" t="s">
        <v>270</v>
      </c>
      <c r="B77" s="17" t="s">
        <v>37</v>
      </c>
      <c r="C77" s="18">
        <v>14465958116.879999</v>
      </c>
      <c r="D77" s="18">
        <v>18733432493</v>
      </c>
      <c r="E77" s="18">
        <v>13060933944.950001</v>
      </c>
      <c r="F77" s="19">
        <f t="shared" si="3"/>
        <v>90.287375640259128</v>
      </c>
      <c r="G77" s="19">
        <f t="shared" si="4"/>
        <v>69.719918919452667</v>
      </c>
      <c r="H77" s="20">
        <f t="shared" si="5"/>
        <v>-1405024171.9299984</v>
      </c>
      <c r="J77" s="39"/>
    </row>
    <row r="78" spans="1:10" ht="12.75" customHeight="1" x14ac:dyDescent="0.25">
      <c r="A78" s="22" t="s">
        <v>271</v>
      </c>
      <c r="B78" s="17" t="s">
        <v>38</v>
      </c>
      <c r="C78" s="18">
        <v>180034509.19</v>
      </c>
      <c r="D78" s="18">
        <v>294097436</v>
      </c>
      <c r="E78" s="18">
        <v>146907371.38</v>
      </c>
      <c r="F78" s="19">
        <f t="shared" si="3"/>
        <v>81.599562240015231</v>
      </c>
      <c r="G78" s="19">
        <f t="shared" si="4"/>
        <v>49.951938846552878</v>
      </c>
      <c r="H78" s="20">
        <f t="shared" si="5"/>
        <v>-33127137.810000002</v>
      </c>
      <c r="J78" s="39"/>
    </row>
    <row r="79" spans="1:10" ht="12.75" customHeight="1" x14ac:dyDescent="0.25">
      <c r="A79" s="24" t="s">
        <v>241</v>
      </c>
      <c r="B79" s="25" t="s">
        <v>8</v>
      </c>
      <c r="C79" s="26">
        <v>88309060.340000004</v>
      </c>
      <c r="D79" s="26">
        <v>162049990</v>
      </c>
      <c r="E79" s="26">
        <v>97144332.939999998</v>
      </c>
      <c r="F79" s="27">
        <f t="shared" si="3"/>
        <v>110.00494464099513</v>
      </c>
      <c r="G79" s="27">
        <f t="shared" si="4"/>
        <v>59.947139114294302</v>
      </c>
      <c r="H79" s="28">
        <f t="shared" si="5"/>
        <v>8835272.599999994</v>
      </c>
      <c r="J79" s="39"/>
    </row>
    <row r="80" spans="1:10" ht="12.75" customHeight="1" x14ac:dyDescent="0.25">
      <c r="A80" s="24" t="s">
        <v>242</v>
      </c>
      <c r="B80" s="25" t="s">
        <v>9</v>
      </c>
      <c r="C80" s="26">
        <v>91725448.849999994</v>
      </c>
      <c r="D80" s="26">
        <v>132047446</v>
      </c>
      <c r="E80" s="26">
        <v>49763038.439999998</v>
      </c>
      <c r="F80" s="27">
        <f t="shared" si="3"/>
        <v>54.252161274651534</v>
      </c>
      <c r="G80" s="27">
        <f t="shared" si="4"/>
        <v>37.685725811008872</v>
      </c>
      <c r="H80" s="28">
        <f t="shared" si="5"/>
        <v>-41962410.409999996</v>
      </c>
      <c r="J80" s="39"/>
    </row>
    <row r="81" spans="1:10" ht="12.75" customHeight="1" x14ac:dyDescent="0.25">
      <c r="A81" s="22" t="s">
        <v>272</v>
      </c>
      <c r="B81" s="17" t="s">
        <v>39</v>
      </c>
      <c r="C81" s="18">
        <v>13245186483.09</v>
      </c>
      <c r="D81" s="18">
        <v>16739183688</v>
      </c>
      <c r="E81" s="18">
        <v>11902409279.690001</v>
      </c>
      <c r="F81" s="19">
        <f t="shared" si="3"/>
        <v>89.862149505299072</v>
      </c>
      <c r="G81" s="19">
        <f t="shared" si="4"/>
        <v>71.105075979437444</v>
      </c>
      <c r="H81" s="20">
        <f t="shared" si="5"/>
        <v>-1342777203.3999996</v>
      </c>
      <c r="J81" s="39"/>
    </row>
    <row r="82" spans="1:10" ht="12.75" customHeight="1" x14ac:dyDescent="0.25">
      <c r="A82" s="24" t="s">
        <v>241</v>
      </c>
      <c r="B82" s="25" t="s">
        <v>8</v>
      </c>
      <c r="C82" s="26">
        <v>13245185281.889999</v>
      </c>
      <c r="D82" s="26">
        <v>16738483688</v>
      </c>
      <c r="E82" s="26">
        <v>11902409279.690001</v>
      </c>
      <c r="F82" s="27">
        <f t="shared" si="3"/>
        <v>89.862157654857711</v>
      </c>
      <c r="G82" s="27">
        <f t="shared" si="4"/>
        <v>71.108049579323406</v>
      </c>
      <c r="H82" s="28">
        <f t="shared" si="5"/>
        <v>-1342776002.1999989</v>
      </c>
      <c r="J82" s="39"/>
    </row>
    <row r="83" spans="1:10" ht="12.75" customHeight="1" x14ac:dyDescent="0.25">
      <c r="A83" s="24" t="s">
        <v>242</v>
      </c>
      <c r="B83" s="25" t="s">
        <v>9</v>
      </c>
      <c r="C83" s="26">
        <v>1201.2</v>
      </c>
      <c r="D83" s="26">
        <v>700000</v>
      </c>
      <c r="E83" s="26"/>
      <c r="F83" s="27">
        <f t="shared" si="3"/>
        <v>0</v>
      </c>
      <c r="G83" s="27">
        <f t="shared" si="4"/>
        <v>0</v>
      </c>
      <c r="H83" s="28">
        <f t="shared" si="5"/>
        <v>-1201.2</v>
      </c>
      <c r="J83" s="39"/>
    </row>
    <row r="84" spans="1:10" ht="12.75" customHeight="1" x14ac:dyDescent="0.25">
      <c r="A84" s="22" t="s">
        <v>273</v>
      </c>
      <c r="B84" s="17" t="s">
        <v>40</v>
      </c>
      <c r="C84" s="18">
        <v>372328862.81</v>
      </c>
      <c r="D84" s="18">
        <v>588826912</v>
      </c>
      <c r="E84" s="18">
        <v>358313871.75</v>
      </c>
      <c r="F84" s="19">
        <f t="shared" si="3"/>
        <v>96.235856937271109</v>
      </c>
      <c r="G84" s="19">
        <f t="shared" si="4"/>
        <v>60.852156117144318</v>
      </c>
      <c r="H84" s="20">
        <f t="shared" si="5"/>
        <v>-14014991.060000002</v>
      </c>
      <c r="J84" s="39"/>
    </row>
    <row r="85" spans="1:10" ht="12.75" customHeight="1" x14ac:dyDescent="0.25">
      <c r="A85" s="24" t="s">
        <v>241</v>
      </c>
      <c r="B85" s="25" t="s">
        <v>8</v>
      </c>
      <c r="C85" s="26">
        <v>370774290.63999999</v>
      </c>
      <c r="D85" s="26">
        <v>563162062</v>
      </c>
      <c r="E85" s="26">
        <v>355609023.20999998</v>
      </c>
      <c r="F85" s="27">
        <f t="shared" si="3"/>
        <v>95.909838461608814</v>
      </c>
      <c r="G85" s="27">
        <f t="shared" si="4"/>
        <v>63.145060224245</v>
      </c>
      <c r="H85" s="28">
        <f t="shared" si="5"/>
        <v>-15165267.430000007</v>
      </c>
      <c r="J85" s="39"/>
    </row>
    <row r="86" spans="1:10" ht="12.75" customHeight="1" x14ac:dyDescent="0.25">
      <c r="A86" s="24" t="s">
        <v>242</v>
      </c>
      <c r="B86" s="25" t="s">
        <v>9</v>
      </c>
      <c r="C86" s="26">
        <v>1554572.17</v>
      </c>
      <c r="D86" s="26">
        <v>25664850</v>
      </c>
      <c r="E86" s="26">
        <v>2704848.54</v>
      </c>
      <c r="F86" s="27">
        <f t="shared" si="3"/>
        <v>173.99311477446557</v>
      </c>
      <c r="G86" s="27">
        <f t="shared" si="4"/>
        <v>10.539116885545795</v>
      </c>
      <c r="H86" s="28">
        <f t="shared" si="5"/>
        <v>1150276.3700000001</v>
      </c>
      <c r="J86" s="39"/>
    </row>
    <row r="87" spans="1:10" ht="12.75" customHeight="1" x14ac:dyDescent="0.25">
      <c r="A87" s="22" t="s">
        <v>274</v>
      </c>
      <c r="B87" s="17" t="s">
        <v>41</v>
      </c>
      <c r="C87" s="18">
        <v>558662918.42999995</v>
      </c>
      <c r="D87" s="18">
        <v>909762678</v>
      </c>
      <c r="E87" s="18">
        <v>554137608.63</v>
      </c>
      <c r="F87" s="19">
        <f t="shared" si="3"/>
        <v>99.189974911397854</v>
      </c>
      <c r="G87" s="19">
        <f t="shared" si="4"/>
        <v>60.910127666283529</v>
      </c>
      <c r="H87" s="20">
        <f t="shared" si="5"/>
        <v>-4525309.7999999523</v>
      </c>
      <c r="J87" s="39"/>
    </row>
    <row r="88" spans="1:10" ht="12.75" customHeight="1" x14ac:dyDescent="0.25">
      <c r="A88" s="24" t="s">
        <v>241</v>
      </c>
      <c r="B88" s="25" t="s">
        <v>8</v>
      </c>
      <c r="C88" s="26">
        <v>544105530.24000001</v>
      </c>
      <c r="D88" s="26">
        <v>810912678</v>
      </c>
      <c r="E88" s="26">
        <v>528682661.98000002</v>
      </c>
      <c r="F88" s="27">
        <f t="shared" si="3"/>
        <v>97.165463792805582</v>
      </c>
      <c r="G88" s="27">
        <f t="shared" si="4"/>
        <v>65.196003999335673</v>
      </c>
      <c r="H88" s="28">
        <f t="shared" si="5"/>
        <v>-15422868.25999999</v>
      </c>
      <c r="J88" s="39"/>
    </row>
    <row r="89" spans="1:10" ht="12.75" customHeight="1" x14ac:dyDescent="0.25">
      <c r="A89" s="24" t="s">
        <v>242</v>
      </c>
      <c r="B89" s="25" t="s">
        <v>9</v>
      </c>
      <c r="C89" s="26">
        <v>14557388.189999999</v>
      </c>
      <c r="D89" s="26">
        <v>98850000</v>
      </c>
      <c r="E89" s="26">
        <v>25454946.649999999</v>
      </c>
      <c r="F89" s="27">
        <f t="shared" si="3"/>
        <v>174.85929699591256</v>
      </c>
      <c r="G89" s="27">
        <f t="shared" si="4"/>
        <v>25.751084117349514</v>
      </c>
      <c r="H89" s="28">
        <f t="shared" si="5"/>
        <v>10897558.459999999</v>
      </c>
      <c r="J89" s="39"/>
    </row>
    <row r="90" spans="1:10" ht="12.75" customHeight="1" x14ac:dyDescent="0.25">
      <c r="A90" s="22" t="s">
        <v>275</v>
      </c>
      <c r="B90" s="17" t="s">
        <v>42</v>
      </c>
      <c r="C90" s="18">
        <v>12469395.92</v>
      </c>
      <c r="D90" s="18">
        <v>19176282</v>
      </c>
      <c r="E90" s="18">
        <v>10738560.17</v>
      </c>
      <c r="F90" s="19">
        <f t="shared" si="3"/>
        <v>86.119329588181046</v>
      </c>
      <c r="G90" s="19">
        <f t="shared" si="4"/>
        <v>55.999177369210571</v>
      </c>
      <c r="H90" s="20">
        <f t="shared" si="5"/>
        <v>-1730835.75</v>
      </c>
      <c r="J90" s="39"/>
    </row>
    <row r="91" spans="1:10" ht="12.75" customHeight="1" x14ac:dyDescent="0.25">
      <c r="A91" s="24" t="s">
        <v>241</v>
      </c>
      <c r="B91" s="25" t="s">
        <v>8</v>
      </c>
      <c r="C91" s="26">
        <v>12280021.119999999</v>
      </c>
      <c r="D91" s="26">
        <v>18861282</v>
      </c>
      <c r="E91" s="26">
        <v>10598081.960000001</v>
      </c>
      <c r="F91" s="27">
        <f t="shared" si="3"/>
        <v>86.303450592111048</v>
      </c>
      <c r="G91" s="27">
        <f t="shared" si="4"/>
        <v>56.189616167130104</v>
      </c>
      <c r="H91" s="28">
        <f t="shared" si="5"/>
        <v>-1681939.1599999983</v>
      </c>
      <c r="J91" s="39"/>
    </row>
    <row r="92" spans="1:10" ht="12.75" customHeight="1" x14ac:dyDescent="0.25">
      <c r="A92" s="24" t="s">
        <v>242</v>
      </c>
      <c r="B92" s="25" t="s">
        <v>9</v>
      </c>
      <c r="C92" s="26">
        <v>189374.8</v>
      </c>
      <c r="D92" s="26">
        <v>315000</v>
      </c>
      <c r="E92" s="26">
        <v>140478.21</v>
      </c>
      <c r="F92" s="27">
        <f t="shared" si="3"/>
        <v>74.179991213192039</v>
      </c>
      <c r="G92" s="27">
        <f t="shared" si="4"/>
        <v>44.596257142857141</v>
      </c>
      <c r="H92" s="28">
        <f t="shared" si="5"/>
        <v>-48896.59</v>
      </c>
      <c r="J92" s="39"/>
    </row>
    <row r="93" spans="1:10" ht="12.75" customHeight="1" x14ac:dyDescent="0.25">
      <c r="A93" s="22" t="s">
        <v>276</v>
      </c>
      <c r="B93" s="17" t="s">
        <v>43</v>
      </c>
      <c r="C93" s="18">
        <v>96698606.959999993</v>
      </c>
      <c r="D93" s="18">
        <v>181385497</v>
      </c>
      <c r="E93" s="18">
        <v>87979385.900000006</v>
      </c>
      <c r="F93" s="19">
        <f t="shared" si="3"/>
        <v>90.983095481813152</v>
      </c>
      <c r="G93" s="19">
        <f t="shared" si="4"/>
        <v>48.504090655053858</v>
      </c>
      <c r="H93" s="20">
        <f t="shared" si="5"/>
        <v>-8719221.0599999875</v>
      </c>
      <c r="J93" s="39"/>
    </row>
    <row r="94" spans="1:10" ht="12.75" customHeight="1" x14ac:dyDescent="0.25">
      <c r="A94" s="24" t="s">
        <v>241</v>
      </c>
      <c r="B94" s="25" t="s">
        <v>8</v>
      </c>
      <c r="C94" s="26">
        <v>96546764.620000005</v>
      </c>
      <c r="D94" s="26">
        <v>181225497</v>
      </c>
      <c r="E94" s="26">
        <v>87955476.159999996</v>
      </c>
      <c r="F94" s="27">
        <f t="shared" si="3"/>
        <v>91.101422721087971</v>
      </c>
      <c r="G94" s="27">
        <f t="shared" si="4"/>
        <v>48.533720484154607</v>
      </c>
      <c r="H94" s="28">
        <f t="shared" si="5"/>
        <v>-8591288.4600000083</v>
      </c>
      <c r="J94" s="39"/>
    </row>
    <row r="95" spans="1:10" ht="12.75" customHeight="1" x14ac:dyDescent="0.25">
      <c r="A95" s="24" t="s">
        <v>242</v>
      </c>
      <c r="B95" s="25" t="s">
        <v>9</v>
      </c>
      <c r="C95" s="26">
        <v>151842.34</v>
      </c>
      <c r="D95" s="26">
        <v>160000</v>
      </c>
      <c r="E95" s="26">
        <v>23909.74</v>
      </c>
      <c r="F95" s="27">
        <f t="shared" si="3"/>
        <v>15.746424877277315</v>
      </c>
      <c r="G95" s="27">
        <f t="shared" si="4"/>
        <v>14.943587500000003</v>
      </c>
      <c r="H95" s="28">
        <f t="shared" si="5"/>
        <v>-127932.59999999999</v>
      </c>
      <c r="J95" s="39"/>
    </row>
    <row r="96" spans="1:10" ht="12.75" customHeight="1" x14ac:dyDescent="0.25">
      <c r="A96" s="22" t="s">
        <v>277</v>
      </c>
      <c r="B96" s="17" t="s">
        <v>44</v>
      </c>
      <c r="C96" s="18">
        <v>315048.19</v>
      </c>
      <c r="D96" s="18">
        <v>600000</v>
      </c>
      <c r="E96" s="18">
        <v>228767.59</v>
      </c>
      <c r="F96" s="19">
        <f t="shared" si="3"/>
        <v>72.613523029603826</v>
      </c>
      <c r="G96" s="19">
        <f t="shared" si="4"/>
        <v>38.127931666666662</v>
      </c>
      <c r="H96" s="20">
        <f t="shared" si="5"/>
        <v>-86280.6</v>
      </c>
      <c r="J96" s="39"/>
    </row>
    <row r="97" spans="1:10" ht="12.75" customHeight="1" x14ac:dyDescent="0.25">
      <c r="A97" s="24" t="s">
        <v>241</v>
      </c>
      <c r="B97" s="25" t="s">
        <v>8</v>
      </c>
      <c r="C97" s="26">
        <v>315048.19</v>
      </c>
      <c r="D97" s="26">
        <v>600000</v>
      </c>
      <c r="E97" s="26">
        <v>228767.59</v>
      </c>
      <c r="F97" s="27">
        <f t="shared" si="3"/>
        <v>72.613523029603826</v>
      </c>
      <c r="G97" s="27">
        <f t="shared" si="4"/>
        <v>38.127931666666662</v>
      </c>
      <c r="H97" s="28">
        <f t="shared" si="5"/>
        <v>-86280.6</v>
      </c>
      <c r="J97" s="39"/>
    </row>
    <row r="98" spans="1:10" ht="12.75" customHeight="1" x14ac:dyDescent="0.25">
      <c r="A98" s="22" t="s">
        <v>278</v>
      </c>
      <c r="B98" s="17" t="s">
        <v>45</v>
      </c>
      <c r="C98" s="18">
        <v>262292.28999999998</v>
      </c>
      <c r="D98" s="18">
        <v>400000</v>
      </c>
      <c r="E98" s="18">
        <v>219099.84</v>
      </c>
      <c r="F98" s="19">
        <f t="shared" si="3"/>
        <v>83.532703153417131</v>
      </c>
      <c r="G98" s="19">
        <f t="shared" si="4"/>
        <v>54.774959999999993</v>
      </c>
      <c r="H98" s="20">
        <f t="shared" si="5"/>
        <v>-43192.449999999983</v>
      </c>
      <c r="J98" s="39"/>
    </row>
    <row r="99" spans="1:10" ht="12.75" customHeight="1" x14ac:dyDescent="0.25">
      <c r="A99" s="24" t="s">
        <v>241</v>
      </c>
      <c r="B99" s="25" t="s">
        <v>8</v>
      </c>
      <c r="C99" s="26">
        <v>262292.28999999998</v>
      </c>
      <c r="D99" s="26">
        <v>400000</v>
      </c>
      <c r="E99" s="26">
        <v>219099.84</v>
      </c>
      <c r="F99" s="27">
        <f t="shared" si="3"/>
        <v>83.532703153417131</v>
      </c>
      <c r="G99" s="27">
        <f t="shared" si="4"/>
        <v>54.774959999999993</v>
      </c>
      <c r="H99" s="28">
        <f t="shared" si="5"/>
        <v>-43192.449999999983</v>
      </c>
      <c r="J99" s="39"/>
    </row>
    <row r="100" spans="1:10" ht="12.75" customHeight="1" x14ac:dyDescent="0.25">
      <c r="A100" s="16" t="s">
        <v>279</v>
      </c>
      <c r="B100" s="17" t="s">
        <v>46</v>
      </c>
      <c r="C100" s="18">
        <v>224939514.58000001</v>
      </c>
      <c r="D100" s="18">
        <v>327071169</v>
      </c>
      <c r="E100" s="18">
        <v>236871285.24000001</v>
      </c>
      <c r="F100" s="19">
        <f t="shared" si="3"/>
        <v>105.30443514216638</v>
      </c>
      <c r="G100" s="19">
        <f t="shared" si="4"/>
        <v>72.421939837809433</v>
      </c>
      <c r="H100" s="20">
        <f t="shared" si="5"/>
        <v>11931770.659999996</v>
      </c>
      <c r="J100" s="39"/>
    </row>
    <row r="101" spans="1:10" ht="12.75" customHeight="1" x14ac:dyDescent="0.25">
      <c r="A101" s="16" t="s">
        <v>280</v>
      </c>
      <c r="B101" s="17" t="s">
        <v>47</v>
      </c>
      <c r="C101" s="18">
        <v>3131068.24</v>
      </c>
      <c r="D101" s="18">
        <v>11611562</v>
      </c>
      <c r="E101" s="18">
        <v>3792378.55</v>
      </c>
      <c r="F101" s="19">
        <f t="shared" si="3"/>
        <v>121.1209165469993</v>
      </c>
      <c r="G101" s="19">
        <f t="shared" si="4"/>
        <v>32.660365160173974</v>
      </c>
      <c r="H101" s="20">
        <f t="shared" si="5"/>
        <v>661310.30999999959</v>
      </c>
      <c r="J101" s="39"/>
    </row>
    <row r="102" spans="1:10" ht="12.75" customHeight="1" x14ac:dyDescent="0.25">
      <c r="A102" s="22" t="s">
        <v>281</v>
      </c>
      <c r="B102" s="17" t="s">
        <v>48</v>
      </c>
      <c r="C102" s="18">
        <v>3131068.24</v>
      </c>
      <c r="D102" s="18">
        <v>11611562</v>
      </c>
      <c r="E102" s="18">
        <v>3792378.55</v>
      </c>
      <c r="F102" s="19">
        <f t="shared" si="3"/>
        <v>121.1209165469993</v>
      </c>
      <c r="G102" s="19">
        <f t="shared" si="4"/>
        <v>32.660365160173974</v>
      </c>
      <c r="H102" s="20">
        <f t="shared" si="5"/>
        <v>661310.30999999959</v>
      </c>
      <c r="J102" s="39"/>
    </row>
    <row r="103" spans="1:10" ht="12.75" customHeight="1" x14ac:dyDescent="0.25">
      <c r="A103" s="24" t="s">
        <v>241</v>
      </c>
      <c r="B103" s="25" t="s">
        <v>8</v>
      </c>
      <c r="C103" s="26">
        <v>3090388.18</v>
      </c>
      <c r="D103" s="26">
        <v>7456062</v>
      </c>
      <c r="E103" s="26">
        <v>3731880.54</v>
      </c>
      <c r="F103" s="27">
        <f t="shared" si="3"/>
        <v>120.75766287715996</v>
      </c>
      <c r="G103" s="27">
        <f t="shared" si="4"/>
        <v>50.051629667242572</v>
      </c>
      <c r="H103" s="28">
        <f t="shared" si="5"/>
        <v>641492.35999999987</v>
      </c>
      <c r="J103" s="39"/>
    </row>
    <row r="104" spans="1:10" ht="12.75" customHeight="1" x14ac:dyDescent="0.25">
      <c r="A104" s="24" t="s">
        <v>242</v>
      </c>
      <c r="B104" s="25" t="s">
        <v>9</v>
      </c>
      <c r="C104" s="26">
        <v>40680.06</v>
      </c>
      <c r="D104" s="26">
        <v>4155500</v>
      </c>
      <c r="E104" s="26">
        <v>60498.01</v>
      </c>
      <c r="F104" s="27">
        <f t="shared" si="3"/>
        <v>148.71661939534997</v>
      </c>
      <c r="G104" s="27">
        <f t="shared" si="4"/>
        <v>1.4558539285284564</v>
      </c>
      <c r="H104" s="28">
        <f t="shared" si="5"/>
        <v>19817.950000000004</v>
      </c>
      <c r="J104" s="39"/>
    </row>
    <row r="105" spans="1:10" ht="12.75" customHeight="1" x14ac:dyDescent="0.25">
      <c r="A105" s="16" t="s">
        <v>282</v>
      </c>
      <c r="B105" s="17" t="s">
        <v>49</v>
      </c>
      <c r="C105" s="18">
        <v>24164590.969999999</v>
      </c>
      <c r="D105" s="18">
        <v>0</v>
      </c>
      <c r="E105" s="18"/>
      <c r="F105" s="19">
        <f t="shared" si="3"/>
        <v>0</v>
      </c>
      <c r="G105" s="19" t="str">
        <f t="shared" si="4"/>
        <v>x</v>
      </c>
      <c r="H105" s="20">
        <f t="shared" si="5"/>
        <v>-24164590.969999999</v>
      </c>
      <c r="J105" s="39"/>
    </row>
    <row r="106" spans="1:10" ht="12.75" customHeight="1" x14ac:dyDescent="0.25">
      <c r="A106" s="22" t="s">
        <v>283</v>
      </c>
      <c r="B106" s="17" t="s">
        <v>50</v>
      </c>
      <c r="C106" s="18">
        <v>24164590.969999999</v>
      </c>
      <c r="D106" s="18">
        <v>0</v>
      </c>
      <c r="E106" s="18"/>
      <c r="F106" s="19">
        <f t="shared" si="3"/>
        <v>0</v>
      </c>
      <c r="G106" s="19" t="str">
        <f t="shared" si="4"/>
        <v>x</v>
      </c>
      <c r="H106" s="20">
        <f t="shared" si="5"/>
        <v>-24164590.969999999</v>
      </c>
      <c r="J106" s="39"/>
    </row>
    <row r="107" spans="1:10" ht="12.75" customHeight="1" x14ac:dyDescent="0.25">
      <c r="A107" s="24" t="s">
        <v>241</v>
      </c>
      <c r="B107" s="25" t="s">
        <v>8</v>
      </c>
      <c r="C107" s="26">
        <v>23286990.609999999</v>
      </c>
      <c r="D107" s="26">
        <v>0</v>
      </c>
      <c r="E107" s="26"/>
      <c r="F107" s="27">
        <f t="shared" si="3"/>
        <v>0</v>
      </c>
      <c r="G107" s="27" t="str">
        <f t="shared" si="4"/>
        <v>x</v>
      </c>
      <c r="H107" s="28">
        <f t="shared" si="5"/>
        <v>-23286990.609999999</v>
      </c>
      <c r="J107" s="39"/>
    </row>
    <row r="108" spans="1:10" ht="12.75" customHeight="1" x14ac:dyDescent="0.25">
      <c r="A108" s="24" t="s">
        <v>242</v>
      </c>
      <c r="B108" s="25" t="s">
        <v>9</v>
      </c>
      <c r="C108" s="26">
        <v>877600.36</v>
      </c>
      <c r="D108" s="26">
        <v>0</v>
      </c>
      <c r="E108" s="26"/>
      <c r="F108" s="27">
        <f t="shared" si="3"/>
        <v>0</v>
      </c>
      <c r="G108" s="27" t="str">
        <f t="shared" si="4"/>
        <v>x</v>
      </c>
      <c r="H108" s="28">
        <f t="shared" si="5"/>
        <v>-877600.36</v>
      </c>
      <c r="J108" s="39"/>
    </row>
    <row r="109" spans="1:10" ht="12.75" customHeight="1" x14ac:dyDescent="0.25">
      <c r="A109" s="16" t="s">
        <v>284</v>
      </c>
      <c r="B109" s="17" t="s">
        <v>51</v>
      </c>
      <c r="C109" s="18">
        <v>2654481172.27</v>
      </c>
      <c r="D109" s="18">
        <v>4385657945</v>
      </c>
      <c r="E109" s="18">
        <v>2827525033.4699998</v>
      </c>
      <c r="F109" s="19">
        <f t="shared" si="3"/>
        <v>106.51893345515877</v>
      </c>
      <c r="G109" s="19">
        <f t="shared" si="4"/>
        <v>64.472083070080828</v>
      </c>
      <c r="H109" s="20">
        <f t="shared" si="5"/>
        <v>173043861.19999981</v>
      </c>
      <c r="J109" s="39"/>
    </row>
    <row r="110" spans="1:10" ht="12.75" customHeight="1" x14ac:dyDescent="0.25">
      <c r="A110" s="22" t="s">
        <v>285</v>
      </c>
      <c r="B110" s="17" t="s">
        <v>52</v>
      </c>
      <c r="C110" s="18">
        <v>2654481172.27</v>
      </c>
      <c r="D110" s="18">
        <v>4385657945</v>
      </c>
      <c r="E110" s="18">
        <v>2827525033.4699998</v>
      </c>
      <c r="F110" s="19">
        <f t="shared" si="3"/>
        <v>106.51893345515877</v>
      </c>
      <c r="G110" s="19">
        <f t="shared" si="4"/>
        <v>64.472083070080828</v>
      </c>
      <c r="H110" s="20">
        <f t="shared" si="5"/>
        <v>173043861.19999981</v>
      </c>
      <c r="J110" s="39"/>
    </row>
    <row r="111" spans="1:10" ht="12.75" customHeight="1" x14ac:dyDescent="0.25">
      <c r="A111" s="24" t="s">
        <v>241</v>
      </c>
      <c r="B111" s="25" t="s">
        <v>8</v>
      </c>
      <c r="C111" s="26">
        <v>2426181890.1399999</v>
      </c>
      <c r="D111" s="26">
        <v>3759472652</v>
      </c>
      <c r="E111" s="26">
        <v>2620079732.6599998</v>
      </c>
      <c r="F111" s="27">
        <f t="shared" si="3"/>
        <v>107.99189225292632</v>
      </c>
      <c r="G111" s="27">
        <f t="shared" si="4"/>
        <v>69.692746169230546</v>
      </c>
      <c r="H111" s="28">
        <f t="shared" si="5"/>
        <v>193897842.51999998</v>
      </c>
      <c r="J111" s="39"/>
    </row>
    <row r="112" spans="1:10" ht="12.75" customHeight="1" x14ac:dyDescent="0.25">
      <c r="A112" s="24" t="s">
        <v>242</v>
      </c>
      <c r="B112" s="25" t="s">
        <v>9</v>
      </c>
      <c r="C112" s="26">
        <v>228299282.13</v>
      </c>
      <c r="D112" s="26">
        <v>626185293</v>
      </c>
      <c r="E112" s="26">
        <v>207445300.81</v>
      </c>
      <c r="F112" s="27">
        <f t="shared" si="3"/>
        <v>90.865507273857673</v>
      </c>
      <c r="G112" s="27">
        <f t="shared" si="4"/>
        <v>33.128421112566755</v>
      </c>
      <c r="H112" s="28">
        <f t="shared" si="5"/>
        <v>-20853981.319999993</v>
      </c>
      <c r="J112" s="39"/>
    </row>
    <row r="113" spans="1:10" ht="12.75" customHeight="1" x14ac:dyDescent="0.25">
      <c r="A113" s="16" t="s">
        <v>286</v>
      </c>
      <c r="B113" s="17" t="s">
        <v>53</v>
      </c>
      <c r="C113" s="18">
        <v>21778509.879999999</v>
      </c>
      <c r="D113" s="18">
        <v>66579284</v>
      </c>
      <c r="E113" s="18">
        <v>27956165.289999999</v>
      </c>
      <c r="F113" s="19">
        <f t="shared" si="3"/>
        <v>128.36583147349842</v>
      </c>
      <c r="G113" s="19">
        <f t="shared" si="4"/>
        <v>41.98928497038208</v>
      </c>
      <c r="H113" s="20">
        <f t="shared" si="5"/>
        <v>6177655.4100000001</v>
      </c>
      <c r="J113" s="39"/>
    </row>
    <row r="114" spans="1:10" ht="12.75" customHeight="1" x14ac:dyDescent="0.25">
      <c r="A114" s="22" t="s">
        <v>287</v>
      </c>
      <c r="B114" s="17" t="s">
        <v>54</v>
      </c>
      <c r="C114" s="18">
        <v>18465067.100000001</v>
      </c>
      <c r="D114" s="18">
        <v>60953498</v>
      </c>
      <c r="E114" s="18">
        <v>23858197.449999999</v>
      </c>
      <c r="F114" s="19">
        <f t="shared" si="3"/>
        <v>129.20720688851435</v>
      </c>
      <c r="G114" s="19">
        <f t="shared" si="4"/>
        <v>39.141637859733656</v>
      </c>
      <c r="H114" s="20">
        <f t="shared" si="5"/>
        <v>5393130.3499999978</v>
      </c>
      <c r="J114" s="39"/>
    </row>
    <row r="115" spans="1:10" ht="12.75" customHeight="1" x14ac:dyDescent="0.25">
      <c r="A115" s="24" t="s">
        <v>241</v>
      </c>
      <c r="B115" s="25" t="s">
        <v>8</v>
      </c>
      <c r="C115" s="26">
        <v>18460881.600000001</v>
      </c>
      <c r="D115" s="26">
        <v>60638498</v>
      </c>
      <c r="E115" s="26">
        <v>23783031.469999999</v>
      </c>
      <c r="F115" s="27">
        <f t="shared" si="3"/>
        <v>128.82933754366312</v>
      </c>
      <c r="G115" s="27">
        <f t="shared" si="4"/>
        <v>39.22101017409765</v>
      </c>
      <c r="H115" s="28">
        <f t="shared" si="5"/>
        <v>5322149.8699999973</v>
      </c>
      <c r="J115" s="39"/>
    </row>
    <row r="116" spans="1:10" ht="12.75" customHeight="1" x14ac:dyDescent="0.25">
      <c r="A116" s="24" t="s">
        <v>242</v>
      </c>
      <c r="B116" s="25" t="s">
        <v>9</v>
      </c>
      <c r="C116" s="26">
        <v>4185.5</v>
      </c>
      <c r="D116" s="26">
        <v>315000</v>
      </c>
      <c r="E116" s="26">
        <v>75165.98</v>
      </c>
      <c r="F116" s="27">
        <f t="shared" si="3"/>
        <v>1795.8662047545095</v>
      </c>
      <c r="G116" s="27">
        <f t="shared" si="4"/>
        <v>23.86221587301587</v>
      </c>
      <c r="H116" s="28">
        <f t="shared" si="5"/>
        <v>70980.479999999996</v>
      </c>
      <c r="J116" s="39"/>
    </row>
    <row r="117" spans="1:10" ht="12.75" customHeight="1" x14ac:dyDescent="0.25">
      <c r="A117" s="22" t="s">
        <v>288</v>
      </c>
      <c r="B117" s="17" t="s">
        <v>55</v>
      </c>
      <c r="C117" s="18">
        <v>3313442.78</v>
      </c>
      <c r="D117" s="18">
        <v>5625786</v>
      </c>
      <c r="E117" s="18">
        <v>4097967.84</v>
      </c>
      <c r="F117" s="19">
        <f t="shared" si="3"/>
        <v>123.67703660782698</v>
      </c>
      <c r="G117" s="19">
        <f t="shared" si="4"/>
        <v>72.84258306305999</v>
      </c>
      <c r="H117" s="20">
        <f t="shared" si="5"/>
        <v>784525.06</v>
      </c>
      <c r="J117" s="39"/>
    </row>
    <row r="118" spans="1:10" ht="12.75" customHeight="1" x14ac:dyDescent="0.25">
      <c r="A118" s="24" t="s">
        <v>241</v>
      </c>
      <c r="B118" s="25" t="s">
        <v>8</v>
      </c>
      <c r="C118" s="26">
        <v>3313109.42</v>
      </c>
      <c r="D118" s="26">
        <v>5617786</v>
      </c>
      <c r="E118" s="26">
        <v>4091967.81</v>
      </c>
      <c r="F118" s="27">
        <f t="shared" si="3"/>
        <v>123.50838113882759</v>
      </c>
      <c r="G118" s="27">
        <f t="shared" si="4"/>
        <v>72.839510262583872</v>
      </c>
      <c r="H118" s="28">
        <f t="shared" si="5"/>
        <v>778858.39000000013</v>
      </c>
      <c r="J118" s="39"/>
    </row>
    <row r="119" spans="1:10" ht="12.75" customHeight="1" x14ac:dyDescent="0.25">
      <c r="A119" s="24" t="s">
        <v>242</v>
      </c>
      <c r="B119" s="25" t="s">
        <v>9</v>
      </c>
      <c r="C119" s="26">
        <v>333.36</v>
      </c>
      <c r="D119" s="26">
        <v>8000</v>
      </c>
      <c r="E119" s="26">
        <v>6000.03</v>
      </c>
      <c r="F119" s="27">
        <f t="shared" si="3"/>
        <v>1799.8650107991359</v>
      </c>
      <c r="G119" s="27">
        <f t="shared" si="4"/>
        <v>75.000374999999991</v>
      </c>
      <c r="H119" s="28">
        <f t="shared" si="5"/>
        <v>5666.67</v>
      </c>
      <c r="J119" s="39"/>
    </row>
    <row r="120" spans="1:10" ht="12.75" customHeight="1" x14ac:dyDescent="0.25">
      <c r="A120" s="16" t="s">
        <v>289</v>
      </c>
      <c r="B120" s="17" t="s">
        <v>56</v>
      </c>
      <c r="C120" s="18">
        <v>121799426.33</v>
      </c>
      <c r="D120" s="18">
        <v>264986290</v>
      </c>
      <c r="E120" s="18">
        <v>145839344.19999999</v>
      </c>
      <c r="F120" s="19">
        <f t="shared" si="3"/>
        <v>119.73729975120482</v>
      </c>
      <c r="G120" s="19">
        <f t="shared" si="4"/>
        <v>55.036562155725107</v>
      </c>
      <c r="H120" s="20">
        <f t="shared" si="5"/>
        <v>24039917.86999999</v>
      </c>
      <c r="J120" s="39"/>
    </row>
    <row r="121" spans="1:10" ht="12.75" customHeight="1" x14ac:dyDescent="0.25">
      <c r="A121" s="22" t="s">
        <v>290</v>
      </c>
      <c r="B121" s="17" t="s">
        <v>57</v>
      </c>
      <c r="C121" s="18">
        <v>121799426.33</v>
      </c>
      <c r="D121" s="18">
        <v>264986290</v>
      </c>
      <c r="E121" s="18">
        <v>145839344.19999999</v>
      </c>
      <c r="F121" s="19">
        <f t="shared" si="3"/>
        <v>119.73729975120482</v>
      </c>
      <c r="G121" s="19">
        <f t="shared" si="4"/>
        <v>55.036562155725107</v>
      </c>
      <c r="H121" s="20">
        <f t="shared" si="5"/>
        <v>24039917.86999999</v>
      </c>
      <c r="J121" s="39"/>
    </row>
    <row r="122" spans="1:10" ht="12.75" customHeight="1" x14ac:dyDescent="0.25">
      <c r="A122" s="24" t="s">
        <v>241</v>
      </c>
      <c r="B122" s="25" t="s">
        <v>8</v>
      </c>
      <c r="C122" s="26">
        <v>88236994.790000007</v>
      </c>
      <c r="D122" s="26">
        <v>159759032</v>
      </c>
      <c r="E122" s="26">
        <v>101462320.45999999</v>
      </c>
      <c r="F122" s="27">
        <f t="shared" si="3"/>
        <v>114.98841353502083</v>
      </c>
      <c r="G122" s="27">
        <f t="shared" si="4"/>
        <v>63.50959891895188</v>
      </c>
      <c r="H122" s="28">
        <f t="shared" si="5"/>
        <v>13225325.669999987</v>
      </c>
      <c r="J122" s="39"/>
    </row>
    <row r="123" spans="1:10" ht="12.75" customHeight="1" x14ac:dyDescent="0.25">
      <c r="A123" s="24" t="s">
        <v>242</v>
      </c>
      <c r="B123" s="25" t="s">
        <v>9</v>
      </c>
      <c r="C123" s="26">
        <v>33562431.539999999</v>
      </c>
      <c r="D123" s="26">
        <v>105227258</v>
      </c>
      <c r="E123" s="26">
        <v>44377023.740000002</v>
      </c>
      <c r="F123" s="27">
        <f t="shared" si="3"/>
        <v>132.22231436691669</v>
      </c>
      <c r="G123" s="27">
        <f t="shared" si="4"/>
        <v>42.172555460867379</v>
      </c>
      <c r="H123" s="28">
        <f t="shared" si="5"/>
        <v>10814592.200000003</v>
      </c>
      <c r="J123" s="39"/>
    </row>
    <row r="124" spans="1:10" ht="12.75" customHeight="1" x14ac:dyDescent="0.25">
      <c r="A124" s="16" t="s">
        <v>291</v>
      </c>
      <c r="B124" s="17" t="s">
        <v>58</v>
      </c>
      <c r="C124" s="18"/>
      <c r="D124" s="18">
        <v>11590712</v>
      </c>
      <c r="E124" s="18">
        <v>4034981.95</v>
      </c>
      <c r="F124" s="19" t="str">
        <f t="shared" si="3"/>
        <v>x</v>
      </c>
      <c r="G124" s="19">
        <f t="shared" si="4"/>
        <v>34.812200924326305</v>
      </c>
      <c r="H124" s="20">
        <f t="shared" si="5"/>
        <v>4034981.95</v>
      </c>
      <c r="J124" s="39"/>
    </row>
    <row r="125" spans="1:10" ht="12.75" customHeight="1" x14ac:dyDescent="0.25">
      <c r="A125" s="22" t="s">
        <v>292</v>
      </c>
      <c r="B125" s="17" t="s">
        <v>59</v>
      </c>
      <c r="C125" s="18"/>
      <c r="D125" s="18">
        <v>11590712</v>
      </c>
      <c r="E125" s="18">
        <v>4034981.95</v>
      </c>
      <c r="F125" s="19" t="str">
        <f t="shared" si="3"/>
        <v>x</v>
      </c>
      <c r="G125" s="19">
        <f t="shared" si="4"/>
        <v>34.812200924326305</v>
      </c>
      <c r="H125" s="20">
        <f t="shared" si="5"/>
        <v>4034981.95</v>
      </c>
      <c r="J125" s="39"/>
    </row>
    <row r="126" spans="1:10" ht="12.75" customHeight="1" x14ac:dyDescent="0.25">
      <c r="A126" s="24" t="s">
        <v>241</v>
      </c>
      <c r="B126" s="25" t="s">
        <v>8</v>
      </c>
      <c r="C126" s="26"/>
      <c r="D126" s="26">
        <v>10679062</v>
      </c>
      <c r="E126" s="26">
        <v>3926210.37</v>
      </c>
      <c r="F126" s="27" t="str">
        <f t="shared" si="3"/>
        <v>x</v>
      </c>
      <c r="G126" s="27">
        <f t="shared" si="4"/>
        <v>36.765498411751892</v>
      </c>
      <c r="H126" s="28">
        <f t="shared" si="5"/>
        <v>3926210.37</v>
      </c>
      <c r="J126" s="39"/>
    </row>
    <row r="127" spans="1:10" ht="12.75" customHeight="1" x14ac:dyDescent="0.25">
      <c r="A127" s="24" t="s">
        <v>242</v>
      </c>
      <c r="B127" s="25" t="s">
        <v>9</v>
      </c>
      <c r="C127" s="26"/>
      <c r="D127" s="26">
        <v>911650</v>
      </c>
      <c r="E127" s="26">
        <v>108771.58</v>
      </c>
      <c r="F127" s="27" t="str">
        <f t="shared" si="3"/>
        <v>x</v>
      </c>
      <c r="G127" s="27">
        <f t="shared" si="4"/>
        <v>11.931287226457522</v>
      </c>
      <c r="H127" s="28">
        <f t="shared" si="5"/>
        <v>108771.58</v>
      </c>
      <c r="J127" s="39"/>
    </row>
    <row r="128" spans="1:10" ht="12.75" customHeight="1" x14ac:dyDescent="0.25">
      <c r="A128" s="16" t="s">
        <v>293</v>
      </c>
      <c r="B128" s="17" t="s">
        <v>60</v>
      </c>
      <c r="C128" s="18"/>
      <c r="D128" s="18">
        <v>246848929</v>
      </c>
      <c r="E128" s="18">
        <v>175243844.94</v>
      </c>
      <c r="F128" s="19" t="str">
        <f t="shared" si="3"/>
        <v>x</v>
      </c>
      <c r="G128" s="19">
        <f t="shared" si="4"/>
        <v>70.992345662557028</v>
      </c>
      <c r="H128" s="20">
        <f t="shared" si="5"/>
        <v>175243844.94</v>
      </c>
      <c r="J128" s="39"/>
    </row>
    <row r="129" spans="1:10" ht="12.75" customHeight="1" x14ac:dyDescent="0.25">
      <c r="A129" s="22" t="s">
        <v>294</v>
      </c>
      <c r="B129" s="17" t="s">
        <v>61</v>
      </c>
      <c r="C129" s="18"/>
      <c r="D129" s="18">
        <v>246848929</v>
      </c>
      <c r="E129" s="18">
        <v>175243844.94</v>
      </c>
      <c r="F129" s="19" t="str">
        <f t="shared" si="3"/>
        <v>x</v>
      </c>
      <c r="G129" s="19">
        <f t="shared" si="4"/>
        <v>70.992345662557028</v>
      </c>
      <c r="H129" s="20">
        <f t="shared" si="5"/>
        <v>175243844.94</v>
      </c>
      <c r="J129" s="39"/>
    </row>
    <row r="130" spans="1:10" ht="12.75" customHeight="1" x14ac:dyDescent="0.25">
      <c r="A130" s="24" t="s">
        <v>241</v>
      </c>
      <c r="B130" s="25" t="s">
        <v>8</v>
      </c>
      <c r="C130" s="26"/>
      <c r="D130" s="26">
        <v>245988109</v>
      </c>
      <c r="E130" s="26">
        <v>174767313.80000001</v>
      </c>
      <c r="F130" s="27" t="str">
        <f t="shared" si="3"/>
        <v>x</v>
      </c>
      <c r="G130" s="27">
        <f t="shared" si="4"/>
        <v>71.04705772586756</v>
      </c>
      <c r="H130" s="28">
        <f t="shared" si="5"/>
        <v>174767313.80000001</v>
      </c>
      <c r="J130" s="39"/>
    </row>
    <row r="131" spans="1:10" ht="12.75" customHeight="1" x14ac:dyDescent="0.25">
      <c r="A131" s="24" t="s">
        <v>242</v>
      </c>
      <c r="B131" s="25" t="s">
        <v>9</v>
      </c>
      <c r="C131" s="26"/>
      <c r="D131" s="26">
        <v>860820</v>
      </c>
      <c r="E131" s="26">
        <v>476531.14</v>
      </c>
      <c r="F131" s="27" t="str">
        <f t="shared" ref="F131:F194" si="6">IF(C131=0,"x",E131/C131*100)</f>
        <v>x</v>
      </c>
      <c r="G131" s="27">
        <f t="shared" ref="G131:G194" si="7">IF(D131=0,"x",E131/D131*100)</f>
        <v>55.357814641853118</v>
      </c>
      <c r="H131" s="28">
        <f t="shared" si="5"/>
        <v>476531.14</v>
      </c>
      <c r="J131" s="39"/>
    </row>
    <row r="132" spans="1:10" ht="12.75" customHeight="1" x14ac:dyDescent="0.25">
      <c r="A132" s="16" t="s">
        <v>295</v>
      </c>
      <c r="B132" s="17" t="s">
        <v>62</v>
      </c>
      <c r="C132" s="18">
        <v>3831859394.6700001</v>
      </c>
      <c r="D132" s="18">
        <v>5238000816</v>
      </c>
      <c r="E132" s="18">
        <v>3681269975.1900001</v>
      </c>
      <c r="F132" s="19">
        <f t="shared" si="6"/>
        <v>96.070069280478677</v>
      </c>
      <c r="G132" s="19">
        <f t="shared" si="7"/>
        <v>70.280057306314106</v>
      </c>
      <c r="H132" s="20">
        <f t="shared" ref="H132:H195" si="8">+E132-C132</f>
        <v>-150589419.48000002</v>
      </c>
      <c r="J132" s="39"/>
    </row>
    <row r="133" spans="1:10" ht="12.75" customHeight="1" x14ac:dyDescent="0.25">
      <c r="A133" s="22" t="s">
        <v>296</v>
      </c>
      <c r="B133" s="17" t="s">
        <v>63</v>
      </c>
      <c r="C133" s="18">
        <v>3586646431.54</v>
      </c>
      <c r="D133" s="18">
        <v>4449981361</v>
      </c>
      <c r="E133" s="18">
        <v>3232316089.6799998</v>
      </c>
      <c r="F133" s="19">
        <f t="shared" si="6"/>
        <v>90.120845513398962</v>
      </c>
      <c r="G133" s="19">
        <f t="shared" si="7"/>
        <v>72.636620863365451</v>
      </c>
      <c r="H133" s="20">
        <f t="shared" si="8"/>
        <v>-354330341.86000013</v>
      </c>
      <c r="J133" s="39"/>
    </row>
    <row r="134" spans="1:10" ht="12.75" customHeight="1" x14ac:dyDescent="0.25">
      <c r="A134" s="24" t="s">
        <v>241</v>
      </c>
      <c r="B134" s="25" t="s">
        <v>8</v>
      </c>
      <c r="C134" s="26">
        <v>3002017326.6100001</v>
      </c>
      <c r="D134" s="26">
        <v>4022645682</v>
      </c>
      <c r="E134" s="26">
        <v>3012593754.5900002</v>
      </c>
      <c r="F134" s="27">
        <f t="shared" si="6"/>
        <v>100.35231069075618</v>
      </c>
      <c r="G134" s="27">
        <f t="shared" si="7"/>
        <v>74.890855241622546</v>
      </c>
      <c r="H134" s="28">
        <f t="shared" si="8"/>
        <v>10576427.980000019</v>
      </c>
      <c r="J134" s="39"/>
    </row>
    <row r="135" spans="1:10" ht="12.75" customHeight="1" x14ac:dyDescent="0.25">
      <c r="A135" s="24" t="s">
        <v>242</v>
      </c>
      <c r="B135" s="25" t="s">
        <v>9</v>
      </c>
      <c r="C135" s="26">
        <v>584629104.92999995</v>
      </c>
      <c r="D135" s="26">
        <v>427335679</v>
      </c>
      <c r="E135" s="26">
        <v>219722335.09</v>
      </c>
      <c r="F135" s="27">
        <f t="shared" si="6"/>
        <v>37.583201595190559</v>
      </c>
      <c r="G135" s="27">
        <f t="shared" si="7"/>
        <v>51.416800863472957</v>
      </c>
      <c r="H135" s="28">
        <f t="shared" si="8"/>
        <v>-364906769.83999991</v>
      </c>
      <c r="J135" s="39"/>
    </row>
    <row r="136" spans="1:10" ht="12.75" customHeight="1" x14ac:dyDescent="0.25">
      <c r="A136" s="22" t="s">
        <v>297</v>
      </c>
      <c r="B136" s="17" t="s">
        <v>64</v>
      </c>
      <c r="C136" s="18">
        <v>119592334.91</v>
      </c>
      <c r="D136" s="18">
        <v>362697744</v>
      </c>
      <c r="E136" s="18">
        <v>167850533.78</v>
      </c>
      <c r="F136" s="19">
        <f t="shared" si="6"/>
        <v>140.35225075780738</v>
      </c>
      <c r="G136" s="19">
        <f t="shared" si="7"/>
        <v>46.278350653319748</v>
      </c>
      <c r="H136" s="20">
        <f t="shared" si="8"/>
        <v>48258198.870000005</v>
      </c>
      <c r="J136" s="39"/>
    </row>
    <row r="137" spans="1:10" ht="12.75" customHeight="1" x14ac:dyDescent="0.25">
      <c r="A137" s="24" t="s">
        <v>241</v>
      </c>
      <c r="B137" s="25" t="s">
        <v>8</v>
      </c>
      <c r="C137" s="26">
        <v>118922976.28</v>
      </c>
      <c r="D137" s="26">
        <v>361707744</v>
      </c>
      <c r="E137" s="26">
        <v>167711294.97999999</v>
      </c>
      <c r="F137" s="27">
        <f t="shared" si="6"/>
        <v>141.02514099977586</v>
      </c>
      <c r="G137" s="27">
        <f t="shared" si="7"/>
        <v>46.366520419313993</v>
      </c>
      <c r="H137" s="28">
        <f t="shared" si="8"/>
        <v>48788318.699999988</v>
      </c>
      <c r="J137" s="39"/>
    </row>
    <row r="138" spans="1:10" ht="12.75" customHeight="1" x14ac:dyDescent="0.25">
      <c r="A138" s="24" t="s">
        <v>242</v>
      </c>
      <c r="B138" s="25" t="s">
        <v>9</v>
      </c>
      <c r="C138" s="26">
        <v>669358.63</v>
      </c>
      <c r="D138" s="26">
        <v>990000</v>
      </c>
      <c r="E138" s="26">
        <v>139238.79999999999</v>
      </c>
      <c r="F138" s="27">
        <f t="shared" si="6"/>
        <v>20.801823381286649</v>
      </c>
      <c r="G138" s="27">
        <f t="shared" si="7"/>
        <v>14.06452525252525</v>
      </c>
      <c r="H138" s="28">
        <f t="shared" si="8"/>
        <v>-530119.83000000007</v>
      </c>
      <c r="J138" s="39"/>
    </row>
    <row r="139" spans="1:10" ht="12.75" customHeight="1" x14ac:dyDescent="0.25">
      <c r="A139" s="22" t="s">
        <v>298</v>
      </c>
      <c r="B139" s="17" t="s">
        <v>65</v>
      </c>
      <c r="C139" s="18">
        <v>10874742.539999999</v>
      </c>
      <c r="D139" s="18">
        <v>17430952</v>
      </c>
      <c r="E139" s="18">
        <v>10195417.210000001</v>
      </c>
      <c r="F139" s="19">
        <f t="shared" si="6"/>
        <v>93.753182408675229</v>
      </c>
      <c r="G139" s="19">
        <f t="shared" si="7"/>
        <v>58.490306266691583</v>
      </c>
      <c r="H139" s="20">
        <f t="shared" si="8"/>
        <v>-679325.32999999821</v>
      </c>
      <c r="J139" s="39"/>
    </row>
    <row r="140" spans="1:10" ht="12.75" customHeight="1" x14ac:dyDescent="0.25">
      <c r="A140" s="24" t="s">
        <v>241</v>
      </c>
      <c r="B140" s="25" t="s">
        <v>8</v>
      </c>
      <c r="C140" s="26">
        <v>10602635.93</v>
      </c>
      <c r="D140" s="26">
        <v>16280952</v>
      </c>
      <c r="E140" s="26">
        <v>9880400.0800000001</v>
      </c>
      <c r="F140" s="27">
        <f t="shared" si="6"/>
        <v>93.188148166472047</v>
      </c>
      <c r="G140" s="27">
        <f t="shared" si="7"/>
        <v>60.686869416481294</v>
      </c>
      <c r="H140" s="28">
        <f t="shared" si="8"/>
        <v>-722235.84999999963</v>
      </c>
      <c r="J140" s="39"/>
    </row>
    <row r="141" spans="1:10" ht="12.75" customHeight="1" x14ac:dyDescent="0.25">
      <c r="A141" s="24" t="s">
        <v>242</v>
      </c>
      <c r="B141" s="25" t="s">
        <v>9</v>
      </c>
      <c r="C141" s="26">
        <v>272106.61</v>
      </c>
      <c r="D141" s="26">
        <v>1150000</v>
      </c>
      <c r="E141" s="26">
        <v>315017.13</v>
      </c>
      <c r="F141" s="27">
        <f t="shared" si="6"/>
        <v>115.76974554201385</v>
      </c>
      <c r="G141" s="27">
        <f t="shared" si="7"/>
        <v>27.392793913043477</v>
      </c>
      <c r="H141" s="28">
        <f t="shared" si="8"/>
        <v>42910.520000000019</v>
      </c>
      <c r="J141" s="39"/>
    </row>
    <row r="142" spans="1:10" ht="12.75" customHeight="1" x14ac:dyDescent="0.25">
      <c r="A142" s="22" t="s">
        <v>299</v>
      </c>
      <c r="B142" s="17" t="s">
        <v>66</v>
      </c>
      <c r="C142" s="18">
        <v>6888389.8799999999</v>
      </c>
      <c r="D142" s="18">
        <v>13071833</v>
      </c>
      <c r="E142" s="18">
        <v>6607239.5</v>
      </c>
      <c r="F142" s="19">
        <f t="shared" si="6"/>
        <v>95.918489154972164</v>
      </c>
      <c r="G142" s="19">
        <f t="shared" si="7"/>
        <v>50.545623555625284</v>
      </c>
      <c r="H142" s="20">
        <f t="shared" si="8"/>
        <v>-281150.37999999989</v>
      </c>
      <c r="J142" s="39"/>
    </row>
    <row r="143" spans="1:10" ht="12.75" customHeight="1" x14ac:dyDescent="0.25">
      <c r="A143" s="24" t="s">
        <v>241</v>
      </c>
      <c r="B143" s="25" t="s">
        <v>8</v>
      </c>
      <c r="C143" s="26">
        <v>6734536.75</v>
      </c>
      <c r="D143" s="26">
        <v>11465833</v>
      </c>
      <c r="E143" s="26">
        <v>6572242.6200000001</v>
      </c>
      <c r="F143" s="27">
        <f t="shared" si="6"/>
        <v>97.590121844683679</v>
      </c>
      <c r="G143" s="27">
        <f t="shared" si="7"/>
        <v>57.320236741630545</v>
      </c>
      <c r="H143" s="28">
        <f t="shared" si="8"/>
        <v>-162294.12999999989</v>
      </c>
      <c r="J143" s="39"/>
    </row>
    <row r="144" spans="1:10" ht="12.75" customHeight="1" x14ac:dyDescent="0.25">
      <c r="A144" s="24" t="s">
        <v>242</v>
      </c>
      <c r="B144" s="25" t="s">
        <v>9</v>
      </c>
      <c r="C144" s="26">
        <v>153853.13</v>
      </c>
      <c r="D144" s="26">
        <v>1606000</v>
      </c>
      <c r="E144" s="26">
        <v>34996.879999999997</v>
      </c>
      <c r="F144" s="27">
        <f t="shared" si="6"/>
        <v>22.74694053998121</v>
      </c>
      <c r="G144" s="27">
        <f t="shared" si="7"/>
        <v>2.1791332503113323</v>
      </c>
      <c r="H144" s="28">
        <f t="shared" si="8"/>
        <v>-118856.25</v>
      </c>
      <c r="J144" s="39"/>
    </row>
    <row r="145" spans="1:10" ht="12.75" customHeight="1" x14ac:dyDescent="0.25">
      <c r="A145" s="22" t="s">
        <v>300</v>
      </c>
      <c r="B145" s="17" t="s">
        <v>67</v>
      </c>
      <c r="C145" s="18">
        <v>107857495.8</v>
      </c>
      <c r="D145" s="18">
        <v>394818926</v>
      </c>
      <c r="E145" s="18">
        <v>264300695.02000001</v>
      </c>
      <c r="F145" s="19">
        <f t="shared" si="6"/>
        <v>245.04620013623568</v>
      </c>
      <c r="G145" s="19">
        <f t="shared" si="7"/>
        <v>66.942255706353862</v>
      </c>
      <c r="H145" s="20">
        <f t="shared" si="8"/>
        <v>156443199.22000003</v>
      </c>
      <c r="J145" s="39"/>
    </row>
    <row r="146" spans="1:10" ht="12.75" customHeight="1" x14ac:dyDescent="0.25">
      <c r="A146" s="24" t="s">
        <v>241</v>
      </c>
      <c r="B146" s="25" t="s">
        <v>8</v>
      </c>
      <c r="C146" s="26">
        <v>103686461.79000001</v>
      </c>
      <c r="D146" s="26">
        <v>382638926</v>
      </c>
      <c r="E146" s="26">
        <v>263146827.50999999</v>
      </c>
      <c r="F146" s="27">
        <f t="shared" si="6"/>
        <v>253.79092213886216</v>
      </c>
      <c r="G146" s="27">
        <f t="shared" si="7"/>
        <v>68.771578015039694</v>
      </c>
      <c r="H146" s="28">
        <f t="shared" si="8"/>
        <v>159460365.71999997</v>
      </c>
      <c r="J146" s="39"/>
    </row>
    <row r="147" spans="1:10" ht="12.75" customHeight="1" x14ac:dyDescent="0.25">
      <c r="A147" s="24" t="s">
        <v>242</v>
      </c>
      <c r="B147" s="25" t="s">
        <v>9</v>
      </c>
      <c r="C147" s="26">
        <v>4171034.01</v>
      </c>
      <c r="D147" s="26">
        <v>12180000</v>
      </c>
      <c r="E147" s="26">
        <v>1153867.51</v>
      </c>
      <c r="F147" s="27">
        <f t="shared" si="6"/>
        <v>27.663824059780325</v>
      </c>
      <c r="G147" s="27">
        <f t="shared" si="7"/>
        <v>9.4734606732348112</v>
      </c>
      <c r="H147" s="28">
        <f t="shared" si="8"/>
        <v>-3017166.5</v>
      </c>
      <c r="J147" s="39"/>
    </row>
    <row r="148" spans="1:10" ht="12.75" customHeight="1" x14ac:dyDescent="0.25">
      <c r="A148" s="16" t="s">
        <v>301</v>
      </c>
      <c r="B148" s="17" t="s">
        <v>68</v>
      </c>
      <c r="C148" s="18">
        <v>622966778</v>
      </c>
      <c r="D148" s="18">
        <v>1079133430</v>
      </c>
      <c r="E148" s="18">
        <v>605734567.47000003</v>
      </c>
      <c r="F148" s="19">
        <f t="shared" si="6"/>
        <v>97.233847592110294</v>
      </c>
      <c r="G148" s="19">
        <f t="shared" si="7"/>
        <v>56.131572855638431</v>
      </c>
      <c r="H148" s="20">
        <f t="shared" si="8"/>
        <v>-17232210.529999971</v>
      </c>
      <c r="J148" s="39"/>
    </row>
    <row r="149" spans="1:10" ht="12.75" customHeight="1" x14ac:dyDescent="0.25">
      <c r="A149" s="22" t="s">
        <v>302</v>
      </c>
      <c r="B149" s="17" t="s">
        <v>69</v>
      </c>
      <c r="C149" s="18">
        <v>589833731.42999995</v>
      </c>
      <c r="D149" s="18">
        <v>1036767040</v>
      </c>
      <c r="E149" s="18">
        <v>588639573.35000002</v>
      </c>
      <c r="F149" s="19">
        <f t="shared" si="6"/>
        <v>99.797543270863002</v>
      </c>
      <c r="G149" s="19">
        <f t="shared" si="7"/>
        <v>56.776455137887105</v>
      </c>
      <c r="H149" s="20">
        <f t="shared" si="8"/>
        <v>-1194158.0799999237</v>
      </c>
      <c r="J149" s="39"/>
    </row>
    <row r="150" spans="1:10" ht="12.75" customHeight="1" x14ac:dyDescent="0.25">
      <c r="A150" s="24" t="s">
        <v>241</v>
      </c>
      <c r="B150" s="25" t="s">
        <v>8</v>
      </c>
      <c r="C150" s="26">
        <v>589149137.97000003</v>
      </c>
      <c r="D150" s="26">
        <v>1029315040</v>
      </c>
      <c r="E150" s="26">
        <v>584485115.55999994</v>
      </c>
      <c r="F150" s="27">
        <f t="shared" si="6"/>
        <v>99.208346052058957</v>
      </c>
      <c r="G150" s="27">
        <f t="shared" si="7"/>
        <v>56.783889562130554</v>
      </c>
      <c r="H150" s="28">
        <f t="shared" si="8"/>
        <v>-4664022.4100000858</v>
      </c>
      <c r="J150" s="39"/>
    </row>
    <row r="151" spans="1:10" ht="12.75" customHeight="1" x14ac:dyDescent="0.25">
      <c r="A151" s="24" t="s">
        <v>242</v>
      </c>
      <c r="B151" s="25" t="s">
        <v>9</v>
      </c>
      <c r="C151" s="26">
        <v>684593.46</v>
      </c>
      <c r="D151" s="26">
        <v>7452000</v>
      </c>
      <c r="E151" s="26">
        <v>4154457.79</v>
      </c>
      <c r="F151" s="27">
        <f t="shared" si="6"/>
        <v>606.85034735797808</v>
      </c>
      <c r="G151" s="27">
        <f t="shared" si="7"/>
        <v>55.749567767042407</v>
      </c>
      <c r="H151" s="28">
        <f t="shared" si="8"/>
        <v>3469864.33</v>
      </c>
      <c r="J151" s="39"/>
    </row>
    <row r="152" spans="1:10" ht="12.75" customHeight="1" x14ac:dyDescent="0.25">
      <c r="A152" s="22" t="s">
        <v>303</v>
      </c>
      <c r="B152" s="17" t="s">
        <v>70</v>
      </c>
      <c r="C152" s="18">
        <v>24923684.239999998</v>
      </c>
      <c r="D152" s="18">
        <v>34471390</v>
      </c>
      <c r="E152" s="18">
        <v>14527944</v>
      </c>
      <c r="F152" s="19">
        <f t="shared" si="6"/>
        <v>58.289712949757714</v>
      </c>
      <c r="G152" s="19">
        <f t="shared" si="7"/>
        <v>42.144932362750673</v>
      </c>
      <c r="H152" s="20">
        <f t="shared" si="8"/>
        <v>-10395740.239999998</v>
      </c>
      <c r="J152" s="39"/>
    </row>
    <row r="153" spans="1:10" ht="12.75" customHeight="1" x14ac:dyDescent="0.25">
      <c r="A153" s="24" t="s">
        <v>241</v>
      </c>
      <c r="B153" s="25" t="s">
        <v>8</v>
      </c>
      <c r="C153" s="26">
        <v>7590316.5300000003</v>
      </c>
      <c r="D153" s="26">
        <v>26601390</v>
      </c>
      <c r="E153" s="26">
        <v>13865395.18</v>
      </c>
      <c r="F153" s="27">
        <f t="shared" si="6"/>
        <v>182.67216031371487</v>
      </c>
      <c r="G153" s="27">
        <f t="shared" si="7"/>
        <v>52.122822078094408</v>
      </c>
      <c r="H153" s="28">
        <f t="shared" si="8"/>
        <v>6275078.6499999994</v>
      </c>
      <c r="J153" s="39"/>
    </row>
    <row r="154" spans="1:10" ht="12.75" customHeight="1" x14ac:dyDescent="0.25">
      <c r="A154" s="24" t="s">
        <v>242</v>
      </c>
      <c r="B154" s="25" t="s">
        <v>9</v>
      </c>
      <c r="C154" s="26">
        <v>17333367.710000001</v>
      </c>
      <c r="D154" s="26">
        <v>7870000</v>
      </c>
      <c r="E154" s="26">
        <v>662548.81999999995</v>
      </c>
      <c r="F154" s="27">
        <f t="shared" si="6"/>
        <v>3.8223894576341384</v>
      </c>
      <c r="G154" s="27">
        <f t="shared" si="7"/>
        <v>8.4186635324015242</v>
      </c>
      <c r="H154" s="28">
        <f t="shared" si="8"/>
        <v>-16670818.890000001</v>
      </c>
      <c r="J154" s="39"/>
    </row>
    <row r="155" spans="1:10" ht="12.75" customHeight="1" x14ac:dyDescent="0.25">
      <c r="A155" s="22" t="s">
        <v>304</v>
      </c>
      <c r="B155" s="17" t="s">
        <v>71</v>
      </c>
      <c r="C155" s="18">
        <v>8209362.3300000001</v>
      </c>
      <c r="D155" s="18">
        <v>7895000</v>
      </c>
      <c r="E155" s="18">
        <v>2567050.12</v>
      </c>
      <c r="F155" s="19">
        <f t="shared" si="6"/>
        <v>31.269787065178789</v>
      </c>
      <c r="G155" s="19">
        <f t="shared" si="7"/>
        <v>32.514884357188095</v>
      </c>
      <c r="H155" s="20">
        <f t="shared" si="8"/>
        <v>-5642312.21</v>
      </c>
      <c r="J155" s="39"/>
    </row>
    <row r="156" spans="1:10" ht="12.75" customHeight="1" x14ac:dyDescent="0.25">
      <c r="A156" s="24" t="s">
        <v>241</v>
      </c>
      <c r="B156" s="25" t="s">
        <v>8</v>
      </c>
      <c r="C156" s="26">
        <v>438393.97</v>
      </c>
      <c r="D156" s="26">
        <v>7260000</v>
      </c>
      <c r="E156" s="26">
        <v>2308964.64</v>
      </c>
      <c r="F156" s="27">
        <f t="shared" si="6"/>
        <v>526.6871348618231</v>
      </c>
      <c r="G156" s="27">
        <f t="shared" si="7"/>
        <v>31.803920661157026</v>
      </c>
      <c r="H156" s="28">
        <f t="shared" si="8"/>
        <v>1870570.6700000002</v>
      </c>
      <c r="J156" s="39"/>
    </row>
    <row r="157" spans="1:10" ht="12.75" customHeight="1" x14ac:dyDescent="0.25">
      <c r="A157" s="24" t="s">
        <v>242</v>
      </c>
      <c r="B157" s="25" t="s">
        <v>9</v>
      </c>
      <c r="C157" s="26">
        <v>7770968.3600000003</v>
      </c>
      <c r="D157" s="26">
        <v>635000</v>
      </c>
      <c r="E157" s="26">
        <v>258085.48</v>
      </c>
      <c r="F157" s="27">
        <f t="shared" si="6"/>
        <v>3.3211495407504144</v>
      </c>
      <c r="G157" s="27">
        <f t="shared" si="7"/>
        <v>40.643382677165356</v>
      </c>
      <c r="H157" s="28">
        <f t="shared" si="8"/>
        <v>-7512882.8799999999</v>
      </c>
      <c r="J157" s="39"/>
    </row>
    <row r="158" spans="1:10" ht="12.75" customHeight="1" x14ac:dyDescent="0.25">
      <c r="A158" s="16" t="s">
        <v>305</v>
      </c>
      <c r="B158" s="17" t="s">
        <v>72</v>
      </c>
      <c r="C158" s="18">
        <v>393945199.70999998</v>
      </c>
      <c r="D158" s="18">
        <v>622678307</v>
      </c>
      <c r="E158" s="18">
        <v>446644458.26999998</v>
      </c>
      <c r="F158" s="19">
        <f t="shared" si="6"/>
        <v>113.37730694492387</v>
      </c>
      <c r="G158" s="19">
        <f t="shared" si="7"/>
        <v>71.729567779852005</v>
      </c>
      <c r="H158" s="20">
        <f t="shared" si="8"/>
        <v>52699258.560000002</v>
      </c>
      <c r="J158" s="39"/>
    </row>
    <row r="159" spans="1:10" ht="12.75" customHeight="1" x14ac:dyDescent="0.25">
      <c r="A159" s="22" t="s">
        <v>306</v>
      </c>
      <c r="B159" s="17" t="s">
        <v>73</v>
      </c>
      <c r="C159" s="18">
        <v>393945199.70999998</v>
      </c>
      <c r="D159" s="18">
        <v>622678307</v>
      </c>
      <c r="E159" s="18">
        <v>446644458.26999998</v>
      </c>
      <c r="F159" s="19">
        <f t="shared" si="6"/>
        <v>113.37730694492387</v>
      </c>
      <c r="G159" s="19">
        <f t="shared" si="7"/>
        <v>71.729567779852005</v>
      </c>
      <c r="H159" s="20">
        <f t="shared" si="8"/>
        <v>52699258.560000002</v>
      </c>
      <c r="J159" s="39"/>
    </row>
    <row r="160" spans="1:10" ht="12.75" customHeight="1" x14ac:dyDescent="0.25">
      <c r="A160" s="24" t="s">
        <v>241</v>
      </c>
      <c r="B160" s="25" t="s">
        <v>8</v>
      </c>
      <c r="C160" s="26">
        <v>383932942.24000001</v>
      </c>
      <c r="D160" s="26">
        <v>614171307</v>
      </c>
      <c r="E160" s="26">
        <v>444621306.73000002</v>
      </c>
      <c r="F160" s="27">
        <f t="shared" si="6"/>
        <v>115.80702195959604</v>
      </c>
      <c r="G160" s="27">
        <f t="shared" si="7"/>
        <v>72.393695645244478</v>
      </c>
      <c r="H160" s="28">
        <f t="shared" si="8"/>
        <v>60688364.49000001</v>
      </c>
      <c r="J160" s="39"/>
    </row>
    <row r="161" spans="1:10" ht="12.75" customHeight="1" x14ac:dyDescent="0.25">
      <c r="A161" s="24" t="s">
        <v>242</v>
      </c>
      <c r="B161" s="25" t="s">
        <v>9</v>
      </c>
      <c r="C161" s="26">
        <v>10012257.470000001</v>
      </c>
      <c r="D161" s="26">
        <v>8507000</v>
      </c>
      <c r="E161" s="26">
        <v>2023151.54</v>
      </c>
      <c r="F161" s="27">
        <f t="shared" si="6"/>
        <v>20.206747040435427</v>
      </c>
      <c r="G161" s="27">
        <f t="shared" si="7"/>
        <v>23.782197484424593</v>
      </c>
      <c r="H161" s="28">
        <f t="shared" si="8"/>
        <v>-7989105.9300000006</v>
      </c>
      <c r="J161" s="39"/>
    </row>
    <row r="162" spans="1:10" ht="12.75" customHeight="1" x14ac:dyDescent="0.25">
      <c r="A162" s="16" t="s">
        <v>307</v>
      </c>
      <c r="B162" s="17" t="s">
        <v>74</v>
      </c>
      <c r="C162" s="18">
        <v>1294597848.21</v>
      </c>
      <c r="D162" s="18">
        <v>1344578862</v>
      </c>
      <c r="E162" s="18">
        <v>886671944.79999995</v>
      </c>
      <c r="F162" s="19">
        <f t="shared" si="6"/>
        <v>68.490145107685251</v>
      </c>
      <c r="G162" s="19">
        <f t="shared" si="7"/>
        <v>65.944212709183574</v>
      </c>
      <c r="H162" s="20">
        <f t="shared" si="8"/>
        <v>-407925903.41000009</v>
      </c>
      <c r="J162" s="39"/>
    </row>
    <row r="163" spans="1:10" ht="12.75" customHeight="1" x14ac:dyDescent="0.25">
      <c r="A163" s="22" t="s">
        <v>308</v>
      </c>
      <c r="B163" s="17" t="s">
        <v>75</v>
      </c>
      <c r="C163" s="18">
        <v>865759410.89999998</v>
      </c>
      <c r="D163" s="18">
        <v>1173989616</v>
      </c>
      <c r="E163" s="18">
        <v>803286853.85000002</v>
      </c>
      <c r="F163" s="19">
        <f t="shared" si="6"/>
        <v>92.784074159233612</v>
      </c>
      <c r="G163" s="19">
        <f t="shared" si="7"/>
        <v>68.423676232073248</v>
      </c>
      <c r="H163" s="20">
        <f t="shared" si="8"/>
        <v>-62472557.049999952</v>
      </c>
      <c r="J163" s="39"/>
    </row>
    <row r="164" spans="1:10" ht="12.75" customHeight="1" x14ac:dyDescent="0.25">
      <c r="A164" s="24" t="s">
        <v>241</v>
      </c>
      <c r="B164" s="25" t="s">
        <v>8</v>
      </c>
      <c r="C164" s="26">
        <v>864688953.46000004</v>
      </c>
      <c r="D164" s="26">
        <v>1050624298</v>
      </c>
      <c r="E164" s="26">
        <v>786992544.12</v>
      </c>
      <c r="F164" s="27">
        <f t="shared" si="6"/>
        <v>91.014525046364639</v>
      </c>
      <c r="G164" s="27">
        <f t="shared" si="7"/>
        <v>74.907133369953712</v>
      </c>
      <c r="H164" s="28">
        <f t="shared" si="8"/>
        <v>-77696409.340000033</v>
      </c>
      <c r="J164" s="39"/>
    </row>
    <row r="165" spans="1:10" ht="12.75" customHeight="1" x14ac:dyDescent="0.25">
      <c r="A165" s="24" t="s">
        <v>242</v>
      </c>
      <c r="B165" s="25" t="s">
        <v>9</v>
      </c>
      <c r="C165" s="26">
        <v>1070457.44</v>
      </c>
      <c r="D165" s="26">
        <v>123365318</v>
      </c>
      <c r="E165" s="26">
        <v>16294309.73</v>
      </c>
      <c r="F165" s="27">
        <f t="shared" si="6"/>
        <v>1522.1819309322566</v>
      </c>
      <c r="G165" s="27">
        <f t="shared" si="7"/>
        <v>13.208177139380453</v>
      </c>
      <c r="H165" s="28">
        <f t="shared" si="8"/>
        <v>15223852.290000001</v>
      </c>
      <c r="J165" s="39"/>
    </row>
    <row r="166" spans="1:10" ht="12.75" customHeight="1" x14ac:dyDescent="0.25">
      <c r="A166" s="22" t="s">
        <v>309</v>
      </c>
      <c r="B166" s="17" t="s">
        <v>76</v>
      </c>
      <c r="C166" s="18">
        <v>83104167</v>
      </c>
      <c r="D166" s="18">
        <v>39190888</v>
      </c>
      <c r="E166" s="18">
        <v>21585073.649999999</v>
      </c>
      <c r="F166" s="19">
        <f t="shared" si="6"/>
        <v>25.973515443575767</v>
      </c>
      <c r="G166" s="19">
        <f t="shared" si="7"/>
        <v>55.076765930896997</v>
      </c>
      <c r="H166" s="20">
        <f t="shared" si="8"/>
        <v>-61519093.350000001</v>
      </c>
      <c r="J166" s="39"/>
    </row>
    <row r="167" spans="1:10" ht="12.75" customHeight="1" x14ac:dyDescent="0.25">
      <c r="A167" s="24" t="s">
        <v>241</v>
      </c>
      <c r="B167" s="25" t="s">
        <v>8</v>
      </c>
      <c r="C167" s="26">
        <v>10075574.73</v>
      </c>
      <c r="D167" s="26">
        <v>14307888</v>
      </c>
      <c r="E167" s="26">
        <v>11605737.279999999</v>
      </c>
      <c r="F167" s="27">
        <f t="shared" si="6"/>
        <v>115.18685128148516</v>
      </c>
      <c r="G167" s="27">
        <f t="shared" si="7"/>
        <v>81.11425865229026</v>
      </c>
      <c r="H167" s="28">
        <f t="shared" si="8"/>
        <v>1530162.5499999989</v>
      </c>
      <c r="J167" s="39"/>
    </row>
    <row r="168" spans="1:10" ht="12.75" customHeight="1" x14ac:dyDescent="0.25">
      <c r="A168" s="24" t="s">
        <v>242</v>
      </c>
      <c r="B168" s="25" t="s">
        <v>9</v>
      </c>
      <c r="C168" s="26">
        <v>73028592.269999996</v>
      </c>
      <c r="D168" s="26">
        <v>24883000</v>
      </c>
      <c r="E168" s="26">
        <v>9979336.3699999992</v>
      </c>
      <c r="F168" s="27">
        <f t="shared" si="6"/>
        <v>13.664971567717718</v>
      </c>
      <c r="G168" s="27">
        <f t="shared" si="7"/>
        <v>40.105037053409951</v>
      </c>
      <c r="H168" s="28">
        <f t="shared" si="8"/>
        <v>-63049255.899999999</v>
      </c>
      <c r="J168" s="39"/>
    </row>
    <row r="169" spans="1:10" ht="12.75" customHeight="1" x14ac:dyDescent="0.25">
      <c r="A169" s="22" t="s">
        <v>310</v>
      </c>
      <c r="B169" s="17" t="s">
        <v>77</v>
      </c>
      <c r="C169" s="18">
        <v>10952587.23</v>
      </c>
      <c r="D169" s="18">
        <v>15203505</v>
      </c>
      <c r="E169" s="18">
        <v>10776568.560000001</v>
      </c>
      <c r="F169" s="19">
        <f t="shared" si="6"/>
        <v>98.392903281172948</v>
      </c>
      <c r="G169" s="19">
        <f t="shared" si="7"/>
        <v>70.882132508260426</v>
      </c>
      <c r="H169" s="20">
        <f t="shared" si="8"/>
        <v>-176018.66999999993</v>
      </c>
      <c r="J169" s="39"/>
    </row>
    <row r="170" spans="1:10" ht="12.75" customHeight="1" x14ac:dyDescent="0.25">
      <c r="A170" s="24" t="s">
        <v>241</v>
      </c>
      <c r="B170" s="25" t="s">
        <v>8</v>
      </c>
      <c r="C170" s="26">
        <v>10898361.449999999</v>
      </c>
      <c r="D170" s="26">
        <v>14874130</v>
      </c>
      <c r="E170" s="26">
        <v>10601126.619999999</v>
      </c>
      <c r="F170" s="27">
        <f t="shared" si="6"/>
        <v>97.27266496561279</v>
      </c>
      <c r="G170" s="27">
        <f t="shared" si="7"/>
        <v>71.272246645686167</v>
      </c>
      <c r="H170" s="28">
        <f t="shared" si="8"/>
        <v>-297234.83000000007</v>
      </c>
      <c r="J170" s="39"/>
    </row>
    <row r="171" spans="1:10" ht="12.75" customHeight="1" x14ac:dyDescent="0.25">
      <c r="A171" s="24" t="s">
        <v>242</v>
      </c>
      <c r="B171" s="25" t="s">
        <v>9</v>
      </c>
      <c r="C171" s="26">
        <v>54225.78</v>
      </c>
      <c r="D171" s="26">
        <v>329375</v>
      </c>
      <c r="E171" s="26">
        <v>175441.94</v>
      </c>
      <c r="F171" s="27">
        <f t="shared" si="6"/>
        <v>323.53972593847431</v>
      </c>
      <c r="G171" s="27">
        <f t="shared" si="7"/>
        <v>53.265105123339666</v>
      </c>
      <c r="H171" s="28">
        <f t="shared" si="8"/>
        <v>121216.16</v>
      </c>
      <c r="J171" s="39"/>
    </row>
    <row r="172" spans="1:10" ht="12.75" customHeight="1" x14ac:dyDescent="0.25">
      <c r="A172" s="22" t="s">
        <v>311</v>
      </c>
      <c r="B172" s="17" t="s">
        <v>78</v>
      </c>
      <c r="C172" s="18">
        <v>6112859.7599999998</v>
      </c>
      <c r="D172" s="18">
        <v>9745271</v>
      </c>
      <c r="E172" s="18">
        <v>6494410.8899999997</v>
      </c>
      <c r="F172" s="19">
        <f t="shared" si="6"/>
        <v>106.24177790723601</v>
      </c>
      <c r="G172" s="19">
        <f t="shared" si="7"/>
        <v>66.641665378007445</v>
      </c>
      <c r="H172" s="20">
        <f t="shared" si="8"/>
        <v>381551.12999999989</v>
      </c>
      <c r="J172" s="39"/>
    </row>
    <row r="173" spans="1:10" ht="12.75" customHeight="1" x14ac:dyDescent="0.25">
      <c r="A173" s="24" t="s">
        <v>241</v>
      </c>
      <c r="B173" s="25" t="s">
        <v>8</v>
      </c>
      <c r="C173" s="26">
        <v>6083665.1600000001</v>
      </c>
      <c r="D173" s="26">
        <v>9261271</v>
      </c>
      <c r="E173" s="26">
        <v>6144818.6399999997</v>
      </c>
      <c r="F173" s="27">
        <f t="shared" si="6"/>
        <v>101.00520785401015</v>
      </c>
      <c r="G173" s="27">
        <f t="shared" si="7"/>
        <v>66.349625661531761</v>
      </c>
      <c r="H173" s="28">
        <f t="shared" si="8"/>
        <v>61153.479999999516</v>
      </c>
      <c r="J173" s="39"/>
    </row>
    <row r="174" spans="1:10" ht="12.75" customHeight="1" x14ac:dyDescent="0.25">
      <c r="A174" s="24" t="s">
        <v>242</v>
      </c>
      <c r="B174" s="25" t="s">
        <v>9</v>
      </c>
      <c r="C174" s="26">
        <v>29194.6</v>
      </c>
      <c r="D174" s="26">
        <v>484000</v>
      </c>
      <c r="E174" s="26">
        <v>349592.25</v>
      </c>
      <c r="F174" s="27">
        <f t="shared" si="6"/>
        <v>1197.4551800675467</v>
      </c>
      <c r="G174" s="27">
        <f t="shared" si="7"/>
        <v>72.229803719008274</v>
      </c>
      <c r="H174" s="28">
        <f t="shared" si="8"/>
        <v>320397.65000000002</v>
      </c>
      <c r="J174" s="39"/>
    </row>
    <row r="175" spans="1:10" ht="12.75" customHeight="1" x14ac:dyDescent="0.25">
      <c r="A175" s="22" t="s">
        <v>312</v>
      </c>
      <c r="B175" s="17" t="s">
        <v>79</v>
      </c>
      <c r="C175" s="18">
        <v>5070106.8099999996</v>
      </c>
      <c r="D175" s="18">
        <v>8025234</v>
      </c>
      <c r="E175" s="18">
        <v>5592500.7400000002</v>
      </c>
      <c r="F175" s="19">
        <f t="shared" si="6"/>
        <v>110.30341074806668</v>
      </c>
      <c r="G175" s="19">
        <f t="shared" si="7"/>
        <v>69.686450762681815</v>
      </c>
      <c r="H175" s="20">
        <f t="shared" si="8"/>
        <v>522393.93000000063</v>
      </c>
      <c r="J175" s="39"/>
    </row>
    <row r="176" spans="1:10" ht="12.75" customHeight="1" x14ac:dyDescent="0.25">
      <c r="A176" s="24" t="s">
        <v>241</v>
      </c>
      <c r="B176" s="25" t="s">
        <v>8</v>
      </c>
      <c r="C176" s="26">
        <v>5068533.0599999996</v>
      </c>
      <c r="D176" s="26">
        <v>7969234</v>
      </c>
      <c r="E176" s="26">
        <v>5587770.3499999996</v>
      </c>
      <c r="F176" s="27">
        <f t="shared" si="6"/>
        <v>110.24433073343711</v>
      </c>
      <c r="G176" s="27">
        <f t="shared" si="7"/>
        <v>70.116780985474875</v>
      </c>
      <c r="H176" s="28">
        <f t="shared" si="8"/>
        <v>519237.29000000004</v>
      </c>
      <c r="J176" s="39"/>
    </row>
    <row r="177" spans="1:10" ht="12.75" customHeight="1" x14ac:dyDescent="0.25">
      <c r="A177" s="24" t="s">
        <v>242</v>
      </c>
      <c r="B177" s="25" t="s">
        <v>9</v>
      </c>
      <c r="C177" s="26">
        <v>1573.75</v>
      </c>
      <c r="D177" s="26">
        <v>56000</v>
      </c>
      <c r="E177" s="26">
        <v>4730.3900000000003</v>
      </c>
      <c r="F177" s="27">
        <f t="shared" si="6"/>
        <v>300.58077839555204</v>
      </c>
      <c r="G177" s="27">
        <f t="shared" si="7"/>
        <v>8.4471250000000015</v>
      </c>
      <c r="H177" s="28">
        <f t="shared" si="8"/>
        <v>3156.6400000000003</v>
      </c>
      <c r="J177" s="39"/>
    </row>
    <row r="178" spans="1:10" ht="12.75" customHeight="1" x14ac:dyDescent="0.25">
      <c r="A178" s="22" t="s">
        <v>313</v>
      </c>
      <c r="B178" s="17" t="s">
        <v>80</v>
      </c>
      <c r="C178" s="18"/>
      <c r="D178" s="18">
        <v>77530422</v>
      </c>
      <c r="E178" s="18">
        <v>29109307.780000001</v>
      </c>
      <c r="F178" s="19" t="str">
        <f t="shared" si="6"/>
        <v>x</v>
      </c>
      <c r="G178" s="19">
        <f t="shared" si="7"/>
        <v>37.545658889874225</v>
      </c>
      <c r="H178" s="20">
        <f t="shared" si="8"/>
        <v>29109307.780000001</v>
      </c>
      <c r="J178" s="39"/>
    </row>
    <row r="179" spans="1:10" ht="12.75" customHeight="1" x14ac:dyDescent="0.25">
      <c r="A179" s="24" t="s">
        <v>241</v>
      </c>
      <c r="B179" s="25" t="s">
        <v>8</v>
      </c>
      <c r="C179" s="26"/>
      <c r="D179" s="26">
        <v>73912310</v>
      </c>
      <c r="E179" s="26">
        <v>28089969.5</v>
      </c>
      <c r="F179" s="27" t="str">
        <f t="shared" si="6"/>
        <v>x</v>
      </c>
      <c r="G179" s="27">
        <f t="shared" si="7"/>
        <v>38.00445352066523</v>
      </c>
      <c r="H179" s="28">
        <f t="shared" si="8"/>
        <v>28089969.5</v>
      </c>
      <c r="J179" s="39"/>
    </row>
    <row r="180" spans="1:10" ht="12.75" customHeight="1" x14ac:dyDescent="0.25">
      <c r="A180" s="24" t="s">
        <v>242</v>
      </c>
      <c r="B180" s="25" t="s">
        <v>9</v>
      </c>
      <c r="C180" s="26"/>
      <c r="D180" s="26">
        <v>3618112</v>
      </c>
      <c r="E180" s="26">
        <v>1019338.28</v>
      </c>
      <c r="F180" s="27" t="str">
        <f t="shared" si="6"/>
        <v>x</v>
      </c>
      <c r="G180" s="27">
        <f t="shared" si="7"/>
        <v>28.173209673995718</v>
      </c>
      <c r="H180" s="28">
        <f t="shared" si="8"/>
        <v>1019338.28</v>
      </c>
      <c r="J180" s="39"/>
    </row>
    <row r="181" spans="1:10" ht="12.75" customHeight="1" x14ac:dyDescent="0.25">
      <c r="A181" s="22" t="s">
        <v>314</v>
      </c>
      <c r="B181" s="17" t="s">
        <v>81</v>
      </c>
      <c r="C181" s="18"/>
      <c r="D181" s="18">
        <v>2056542</v>
      </c>
      <c r="E181" s="18">
        <v>1147549.32</v>
      </c>
      <c r="F181" s="19" t="str">
        <f t="shared" si="6"/>
        <v>x</v>
      </c>
      <c r="G181" s="19">
        <f t="shared" si="7"/>
        <v>55.799945734149844</v>
      </c>
      <c r="H181" s="20">
        <f t="shared" si="8"/>
        <v>1147549.32</v>
      </c>
      <c r="J181" s="39"/>
    </row>
    <row r="182" spans="1:10" ht="12.75" customHeight="1" x14ac:dyDescent="0.25">
      <c r="A182" s="24" t="s">
        <v>241</v>
      </c>
      <c r="B182" s="25" t="s">
        <v>8</v>
      </c>
      <c r="C182" s="26"/>
      <c r="D182" s="26">
        <v>2033542</v>
      </c>
      <c r="E182" s="26">
        <v>1140884.8</v>
      </c>
      <c r="F182" s="27" t="str">
        <f t="shared" si="6"/>
        <v>x</v>
      </c>
      <c r="G182" s="27">
        <f t="shared" si="7"/>
        <v>56.103331035208527</v>
      </c>
      <c r="H182" s="28">
        <f t="shared" si="8"/>
        <v>1140884.8</v>
      </c>
      <c r="J182" s="39"/>
    </row>
    <row r="183" spans="1:10" ht="12.75" customHeight="1" x14ac:dyDescent="0.25">
      <c r="A183" s="24" t="s">
        <v>242</v>
      </c>
      <c r="B183" s="25" t="s">
        <v>9</v>
      </c>
      <c r="C183" s="26"/>
      <c r="D183" s="26">
        <v>23000</v>
      </c>
      <c r="E183" s="26">
        <v>6664.52</v>
      </c>
      <c r="F183" s="27" t="str">
        <f t="shared" si="6"/>
        <v>x</v>
      </c>
      <c r="G183" s="27">
        <f t="shared" si="7"/>
        <v>28.976173913043478</v>
      </c>
      <c r="H183" s="28">
        <f t="shared" si="8"/>
        <v>6664.52</v>
      </c>
      <c r="J183" s="39"/>
    </row>
    <row r="184" spans="1:10" ht="12.75" customHeight="1" x14ac:dyDescent="0.25">
      <c r="A184" s="22" t="s">
        <v>315</v>
      </c>
      <c r="B184" s="17" t="s">
        <v>82</v>
      </c>
      <c r="C184" s="18">
        <v>3267256.38</v>
      </c>
      <c r="D184" s="18">
        <v>2000000</v>
      </c>
      <c r="E184" s="18">
        <v>1721954.77</v>
      </c>
      <c r="F184" s="19">
        <f t="shared" si="6"/>
        <v>52.703386870423685</v>
      </c>
      <c r="G184" s="19">
        <f t="shared" si="7"/>
        <v>86.097738499999991</v>
      </c>
      <c r="H184" s="20">
        <f t="shared" si="8"/>
        <v>-1545301.6099999999</v>
      </c>
      <c r="J184" s="39"/>
    </row>
    <row r="185" spans="1:10" ht="12.75" customHeight="1" x14ac:dyDescent="0.25">
      <c r="A185" s="24" t="s">
        <v>241</v>
      </c>
      <c r="B185" s="25" t="s">
        <v>8</v>
      </c>
      <c r="C185" s="26">
        <v>3257312.65</v>
      </c>
      <c r="D185" s="26">
        <v>1709000</v>
      </c>
      <c r="E185" s="26">
        <v>1447607.1</v>
      </c>
      <c r="F185" s="27">
        <f t="shared" si="6"/>
        <v>44.441760909871519</v>
      </c>
      <c r="G185" s="27">
        <f t="shared" si="7"/>
        <v>84.704921006436521</v>
      </c>
      <c r="H185" s="28">
        <f t="shared" si="8"/>
        <v>-1809705.5499999998</v>
      </c>
      <c r="J185" s="39"/>
    </row>
    <row r="186" spans="1:10" ht="12.75" customHeight="1" x14ac:dyDescent="0.25">
      <c r="A186" s="24" t="s">
        <v>242</v>
      </c>
      <c r="B186" s="25" t="s">
        <v>9</v>
      </c>
      <c r="C186" s="26">
        <v>9943.73</v>
      </c>
      <c r="D186" s="26">
        <v>291000</v>
      </c>
      <c r="E186" s="26">
        <v>274347.67</v>
      </c>
      <c r="F186" s="27">
        <f t="shared" si="6"/>
        <v>2759.0016020145358</v>
      </c>
      <c r="G186" s="27">
        <f t="shared" si="7"/>
        <v>94.277549828178692</v>
      </c>
      <c r="H186" s="28">
        <f t="shared" si="8"/>
        <v>264403.94</v>
      </c>
      <c r="J186" s="39"/>
    </row>
    <row r="187" spans="1:10" ht="12.75" customHeight="1" x14ac:dyDescent="0.25">
      <c r="A187" s="22" t="s">
        <v>316</v>
      </c>
      <c r="B187" s="17" t="s">
        <v>83</v>
      </c>
      <c r="C187" s="18">
        <v>7188466</v>
      </c>
      <c r="D187" s="18">
        <v>16837384</v>
      </c>
      <c r="E187" s="18">
        <v>6957725.2400000002</v>
      </c>
      <c r="F187" s="19">
        <f t="shared" si="6"/>
        <v>96.790125181088698</v>
      </c>
      <c r="G187" s="19">
        <f t="shared" si="7"/>
        <v>41.323077504201365</v>
      </c>
      <c r="H187" s="20">
        <f t="shared" si="8"/>
        <v>-230740.75999999978</v>
      </c>
      <c r="J187" s="39"/>
    </row>
    <row r="188" spans="1:10" ht="12.75" customHeight="1" x14ac:dyDescent="0.25">
      <c r="A188" s="24" t="s">
        <v>241</v>
      </c>
      <c r="B188" s="25" t="s">
        <v>8</v>
      </c>
      <c r="C188" s="26">
        <v>7173398.96</v>
      </c>
      <c r="D188" s="26">
        <v>16739384</v>
      </c>
      <c r="E188" s="26">
        <v>6930776.3600000003</v>
      </c>
      <c r="F188" s="27">
        <f t="shared" si="6"/>
        <v>96.617745627241675</v>
      </c>
      <c r="G188" s="27">
        <f t="shared" si="7"/>
        <v>41.404010804698672</v>
      </c>
      <c r="H188" s="28">
        <f t="shared" si="8"/>
        <v>-242622.59999999963</v>
      </c>
      <c r="J188" s="39"/>
    </row>
    <row r="189" spans="1:10" ht="12.75" customHeight="1" x14ac:dyDescent="0.25">
      <c r="A189" s="24" t="s">
        <v>242</v>
      </c>
      <c r="B189" s="25" t="s">
        <v>9</v>
      </c>
      <c r="C189" s="26">
        <v>15067.04</v>
      </c>
      <c r="D189" s="26">
        <v>98000</v>
      </c>
      <c r="E189" s="26">
        <v>26948.880000000001</v>
      </c>
      <c r="F189" s="27">
        <f t="shared" si="6"/>
        <v>178.85981586296978</v>
      </c>
      <c r="G189" s="27">
        <f t="shared" si="7"/>
        <v>27.49885714285714</v>
      </c>
      <c r="H189" s="28">
        <f t="shared" si="8"/>
        <v>11881.84</v>
      </c>
      <c r="J189" s="39"/>
    </row>
    <row r="190" spans="1:10" ht="12.75" customHeight="1" x14ac:dyDescent="0.25">
      <c r="A190" s="22" t="s">
        <v>317</v>
      </c>
      <c r="B190" s="17" t="s">
        <v>84</v>
      </c>
      <c r="C190" s="18">
        <v>310751151.54000002</v>
      </c>
      <c r="D190" s="18">
        <v>0</v>
      </c>
      <c r="E190" s="18"/>
      <c r="F190" s="19">
        <f t="shared" si="6"/>
        <v>0</v>
      </c>
      <c r="G190" s="19" t="str">
        <f t="shared" si="7"/>
        <v>x</v>
      </c>
      <c r="H190" s="20">
        <f t="shared" si="8"/>
        <v>-310751151.54000002</v>
      </c>
      <c r="J190" s="39"/>
    </row>
    <row r="191" spans="1:10" ht="12.75" customHeight="1" x14ac:dyDescent="0.25">
      <c r="A191" s="24" t="s">
        <v>241</v>
      </c>
      <c r="B191" s="25" t="s">
        <v>8</v>
      </c>
      <c r="C191" s="26">
        <v>276935122.10000002</v>
      </c>
      <c r="D191" s="26">
        <v>0</v>
      </c>
      <c r="E191" s="26"/>
      <c r="F191" s="27">
        <f t="shared" si="6"/>
        <v>0</v>
      </c>
      <c r="G191" s="27" t="str">
        <f t="shared" si="7"/>
        <v>x</v>
      </c>
      <c r="H191" s="28">
        <f t="shared" si="8"/>
        <v>-276935122.10000002</v>
      </c>
      <c r="J191" s="39"/>
    </row>
    <row r="192" spans="1:10" ht="12.75" customHeight="1" x14ac:dyDescent="0.25">
      <c r="A192" s="24" t="s">
        <v>242</v>
      </c>
      <c r="B192" s="25" t="s">
        <v>9</v>
      </c>
      <c r="C192" s="26">
        <v>33816029.439999998</v>
      </c>
      <c r="D192" s="26">
        <v>0</v>
      </c>
      <c r="E192" s="26"/>
      <c r="F192" s="27">
        <f t="shared" si="6"/>
        <v>0</v>
      </c>
      <c r="G192" s="27" t="str">
        <f t="shared" si="7"/>
        <v>x</v>
      </c>
      <c r="H192" s="28">
        <f t="shared" si="8"/>
        <v>-33816029.439999998</v>
      </c>
      <c r="J192" s="39"/>
    </row>
    <row r="193" spans="1:10" ht="12.75" customHeight="1" x14ac:dyDescent="0.25">
      <c r="A193" s="22" t="s">
        <v>318</v>
      </c>
      <c r="B193" s="17" t="s">
        <v>85</v>
      </c>
      <c r="C193" s="18">
        <v>2391842.59</v>
      </c>
      <c r="D193" s="18">
        <v>0</v>
      </c>
      <c r="E193" s="18"/>
      <c r="F193" s="19">
        <f t="shared" si="6"/>
        <v>0</v>
      </c>
      <c r="G193" s="19" t="str">
        <f t="shared" si="7"/>
        <v>x</v>
      </c>
      <c r="H193" s="20">
        <f t="shared" si="8"/>
        <v>-2391842.59</v>
      </c>
      <c r="J193" s="39"/>
    </row>
    <row r="194" spans="1:10" ht="12.75" customHeight="1" x14ac:dyDescent="0.25">
      <c r="A194" s="24" t="s">
        <v>241</v>
      </c>
      <c r="B194" s="25" t="s">
        <v>8</v>
      </c>
      <c r="C194" s="26">
        <v>2391842.59</v>
      </c>
      <c r="D194" s="26">
        <v>0</v>
      </c>
      <c r="E194" s="26"/>
      <c r="F194" s="27">
        <f t="shared" si="6"/>
        <v>0</v>
      </c>
      <c r="G194" s="27" t="str">
        <f t="shared" si="7"/>
        <v>x</v>
      </c>
      <c r="H194" s="28">
        <f t="shared" si="8"/>
        <v>-2391842.59</v>
      </c>
      <c r="J194" s="39"/>
    </row>
    <row r="195" spans="1:10" ht="12.75" customHeight="1" x14ac:dyDescent="0.25">
      <c r="A195" s="16" t="s">
        <v>319</v>
      </c>
      <c r="B195" s="17" t="s">
        <v>86</v>
      </c>
      <c r="C195" s="18">
        <v>222385627.16</v>
      </c>
      <c r="D195" s="18">
        <v>0</v>
      </c>
      <c r="E195" s="18"/>
      <c r="F195" s="19">
        <f t="shared" ref="F195:F258" si="9">IF(C195=0,"x",E195/C195*100)</f>
        <v>0</v>
      </c>
      <c r="G195" s="19" t="str">
        <f t="shared" ref="G195:G258" si="10">IF(D195=0,"x",E195/D195*100)</f>
        <v>x</v>
      </c>
      <c r="H195" s="20">
        <f t="shared" si="8"/>
        <v>-222385627.16</v>
      </c>
      <c r="J195" s="39"/>
    </row>
    <row r="196" spans="1:10" ht="12.75" customHeight="1" x14ac:dyDescent="0.25">
      <c r="A196" s="22" t="s">
        <v>320</v>
      </c>
      <c r="B196" s="17" t="s">
        <v>87</v>
      </c>
      <c r="C196" s="18">
        <v>198717203.91999999</v>
      </c>
      <c r="D196" s="18">
        <v>0</v>
      </c>
      <c r="E196" s="18"/>
      <c r="F196" s="19">
        <f t="shared" si="9"/>
        <v>0</v>
      </c>
      <c r="G196" s="19" t="str">
        <f t="shared" si="10"/>
        <v>x</v>
      </c>
      <c r="H196" s="20">
        <f t="shared" ref="H196:H259" si="11">+E196-C196</f>
        <v>-198717203.91999999</v>
      </c>
      <c r="J196" s="39"/>
    </row>
    <row r="197" spans="1:10" ht="12.75" customHeight="1" x14ac:dyDescent="0.25">
      <c r="A197" s="24" t="s">
        <v>241</v>
      </c>
      <c r="B197" s="25" t="s">
        <v>8</v>
      </c>
      <c r="C197" s="26">
        <v>161518169.74000001</v>
      </c>
      <c r="D197" s="26">
        <v>0</v>
      </c>
      <c r="E197" s="26"/>
      <c r="F197" s="27">
        <f t="shared" si="9"/>
        <v>0</v>
      </c>
      <c r="G197" s="27" t="str">
        <f t="shared" si="10"/>
        <v>x</v>
      </c>
      <c r="H197" s="28">
        <f t="shared" si="11"/>
        <v>-161518169.74000001</v>
      </c>
      <c r="J197" s="39"/>
    </row>
    <row r="198" spans="1:10" ht="12.75" customHeight="1" x14ac:dyDescent="0.25">
      <c r="A198" s="24" t="s">
        <v>242</v>
      </c>
      <c r="B198" s="25" t="s">
        <v>9</v>
      </c>
      <c r="C198" s="26">
        <v>37199034.18</v>
      </c>
      <c r="D198" s="26">
        <v>0</v>
      </c>
      <c r="E198" s="26"/>
      <c r="F198" s="27">
        <f t="shared" si="9"/>
        <v>0</v>
      </c>
      <c r="G198" s="27" t="str">
        <f t="shared" si="10"/>
        <v>x</v>
      </c>
      <c r="H198" s="28">
        <f t="shared" si="11"/>
        <v>-37199034.18</v>
      </c>
      <c r="J198" s="39"/>
    </row>
    <row r="199" spans="1:10" ht="12.75" customHeight="1" x14ac:dyDescent="0.25">
      <c r="A199" s="22" t="s">
        <v>321</v>
      </c>
      <c r="B199" s="17" t="s">
        <v>88</v>
      </c>
      <c r="C199" s="18">
        <v>22568521.039999999</v>
      </c>
      <c r="D199" s="18">
        <v>0</v>
      </c>
      <c r="E199" s="18"/>
      <c r="F199" s="19">
        <f t="shared" si="9"/>
        <v>0</v>
      </c>
      <c r="G199" s="19" t="str">
        <f t="shared" si="10"/>
        <v>x</v>
      </c>
      <c r="H199" s="20">
        <f t="shared" si="11"/>
        <v>-22568521.039999999</v>
      </c>
      <c r="J199" s="39"/>
    </row>
    <row r="200" spans="1:10" ht="12.75" customHeight="1" x14ac:dyDescent="0.25">
      <c r="A200" s="24" t="s">
        <v>241</v>
      </c>
      <c r="B200" s="25" t="s">
        <v>8</v>
      </c>
      <c r="C200" s="26">
        <v>22327627.539999999</v>
      </c>
      <c r="D200" s="26">
        <v>0</v>
      </c>
      <c r="E200" s="26"/>
      <c r="F200" s="27">
        <f t="shared" si="9"/>
        <v>0</v>
      </c>
      <c r="G200" s="27" t="str">
        <f t="shared" si="10"/>
        <v>x</v>
      </c>
      <c r="H200" s="28">
        <f t="shared" si="11"/>
        <v>-22327627.539999999</v>
      </c>
      <c r="J200" s="39"/>
    </row>
    <row r="201" spans="1:10" ht="12.75" customHeight="1" x14ac:dyDescent="0.25">
      <c r="A201" s="24" t="s">
        <v>242</v>
      </c>
      <c r="B201" s="25" t="s">
        <v>9</v>
      </c>
      <c r="C201" s="26">
        <v>240893.5</v>
      </c>
      <c r="D201" s="26">
        <v>0</v>
      </c>
      <c r="E201" s="26"/>
      <c r="F201" s="27">
        <f t="shared" si="9"/>
        <v>0</v>
      </c>
      <c r="G201" s="27" t="str">
        <f t="shared" si="10"/>
        <v>x</v>
      </c>
      <c r="H201" s="28">
        <f t="shared" si="11"/>
        <v>-240893.5</v>
      </c>
      <c r="J201" s="39"/>
    </row>
    <row r="202" spans="1:10" ht="12.75" customHeight="1" x14ac:dyDescent="0.25">
      <c r="A202" s="22" t="s">
        <v>322</v>
      </c>
      <c r="B202" s="17" t="s">
        <v>81</v>
      </c>
      <c r="C202" s="18">
        <v>1099902.2</v>
      </c>
      <c r="D202" s="18">
        <v>0</v>
      </c>
      <c r="E202" s="18"/>
      <c r="F202" s="19">
        <f t="shared" si="9"/>
        <v>0</v>
      </c>
      <c r="G202" s="19" t="str">
        <f t="shared" si="10"/>
        <v>x</v>
      </c>
      <c r="H202" s="20">
        <f t="shared" si="11"/>
        <v>-1099902.2</v>
      </c>
      <c r="J202" s="39"/>
    </row>
    <row r="203" spans="1:10" ht="12.75" customHeight="1" x14ac:dyDescent="0.25">
      <c r="A203" s="24" t="s">
        <v>241</v>
      </c>
      <c r="B203" s="25" t="s">
        <v>8</v>
      </c>
      <c r="C203" s="26">
        <v>1099902.2</v>
      </c>
      <c r="D203" s="26">
        <v>0</v>
      </c>
      <c r="E203" s="26"/>
      <c r="F203" s="27">
        <f t="shared" si="9"/>
        <v>0</v>
      </c>
      <c r="G203" s="27" t="str">
        <f t="shared" si="10"/>
        <v>x</v>
      </c>
      <c r="H203" s="28">
        <f t="shared" si="11"/>
        <v>-1099902.2</v>
      </c>
      <c r="J203" s="39"/>
    </row>
    <row r="204" spans="1:10" ht="12.75" customHeight="1" x14ac:dyDescent="0.25">
      <c r="A204" s="16" t="s">
        <v>323</v>
      </c>
      <c r="B204" s="17" t="s">
        <v>89</v>
      </c>
      <c r="C204" s="18">
        <v>3349901.42</v>
      </c>
      <c r="D204" s="18">
        <v>5077393</v>
      </c>
      <c r="E204" s="18">
        <v>3311998.71</v>
      </c>
      <c r="F204" s="19">
        <f t="shared" si="9"/>
        <v>98.868542525648422</v>
      </c>
      <c r="G204" s="19">
        <f t="shared" si="10"/>
        <v>65.230300471127606</v>
      </c>
      <c r="H204" s="20">
        <f t="shared" si="11"/>
        <v>-37902.709999999963</v>
      </c>
      <c r="J204" s="39"/>
    </row>
    <row r="205" spans="1:10" ht="12.75" customHeight="1" x14ac:dyDescent="0.25">
      <c r="A205" s="22" t="s">
        <v>324</v>
      </c>
      <c r="B205" s="17" t="s">
        <v>90</v>
      </c>
      <c r="C205" s="18">
        <v>3349901.42</v>
      </c>
      <c r="D205" s="18">
        <v>5077393</v>
      </c>
      <c r="E205" s="18">
        <v>3311998.71</v>
      </c>
      <c r="F205" s="19">
        <f t="shared" si="9"/>
        <v>98.868542525648422</v>
      </c>
      <c r="G205" s="19">
        <f t="shared" si="10"/>
        <v>65.230300471127606</v>
      </c>
      <c r="H205" s="20">
        <f t="shared" si="11"/>
        <v>-37902.709999999963</v>
      </c>
      <c r="J205" s="39"/>
    </row>
    <row r="206" spans="1:10" ht="12.75" customHeight="1" x14ac:dyDescent="0.25">
      <c r="A206" s="24" t="s">
        <v>241</v>
      </c>
      <c r="B206" s="25" t="s">
        <v>8</v>
      </c>
      <c r="C206" s="26">
        <v>3271161.42</v>
      </c>
      <c r="D206" s="26">
        <v>4867393</v>
      </c>
      <c r="E206" s="26">
        <v>3311758.71</v>
      </c>
      <c r="F206" s="27">
        <f t="shared" si="9"/>
        <v>101.24106654449353</v>
      </c>
      <c r="G206" s="27">
        <f t="shared" si="10"/>
        <v>68.039681817350683</v>
      </c>
      <c r="H206" s="28">
        <f t="shared" si="11"/>
        <v>40597.290000000037</v>
      </c>
      <c r="J206" s="39"/>
    </row>
    <row r="207" spans="1:10" ht="12.75" customHeight="1" x14ac:dyDescent="0.25">
      <c r="A207" s="24" t="s">
        <v>242</v>
      </c>
      <c r="B207" s="25" t="s">
        <v>9</v>
      </c>
      <c r="C207" s="26">
        <v>78740</v>
      </c>
      <c r="D207" s="26">
        <v>210000</v>
      </c>
      <c r="E207" s="26">
        <v>240</v>
      </c>
      <c r="F207" s="27">
        <f t="shared" si="9"/>
        <v>0.30480060960121919</v>
      </c>
      <c r="G207" s="27">
        <f t="shared" si="10"/>
        <v>0.1142857142857143</v>
      </c>
      <c r="H207" s="28">
        <f t="shared" si="11"/>
        <v>-78500</v>
      </c>
      <c r="J207" s="39"/>
    </row>
    <row r="208" spans="1:10" ht="12.75" customHeight="1" x14ac:dyDescent="0.25">
      <c r="A208" s="16" t="s">
        <v>325</v>
      </c>
      <c r="B208" s="17" t="s">
        <v>91</v>
      </c>
      <c r="C208" s="18"/>
      <c r="D208" s="18">
        <v>43829201</v>
      </c>
      <c r="E208" s="18">
        <v>26663262.239999998</v>
      </c>
      <c r="F208" s="19" t="str">
        <f t="shared" si="9"/>
        <v>x</v>
      </c>
      <c r="G208" s="19">
        <f t="shared" si="10"/>
        <v>60.834470242795433</v>
      </c>
      <c r="H208" s="20">
        <f t="shared" si="11"/>
        <v>26663262.239999998</v>
      </c>
      <c r="J208" s="39"/>
    </row>
    <row r="209" spans="1:10" ht="12.75" customHeight="1" x14ac:dyDescent="0.25">
      <c r="A209" s="22" t="s">
        <v>326</v>
      </c>
      <c r="B209" s="17" t="s">
        <v>92</v>
      </c>
      <c r="C209" s="18"/>
      <c r="D209" s="18">
        <v>43829201</v>
      </c>
      <c r="E209" s="18">
        <v>26663262.239999998</v>
      </c>
      <c r="F209" s="19" t="str">
        <f t="shared" si="9"/>
        <v>x</v>
      </c>
      <c r="G209" s="19">
        <f t="shared" si="10"/>
        <v>60.834470242795433</v>
      </c>
      <c r="H209" s="20">
        <f t="shared" si="11"/>
        <v>26663262.239999998</v>
      </c>
      <c r="J209" s="39"/>
    </row>
    <row r="210" spans="1:10" ht="12.75" customHeight="1" x14ac:dyDescent="0.25">
      <c r="A210" s="24" t="s">
        <v>241</v>
      </c>
      <c r="B210" s="25" t="s">
        <v>8</v>
      </c>
      <c r="C210" s="26"/>
      <c r="D210" s="26">
        <v>41799201</v>
      </c>
      <c r="E210" s="26">
        <v>25964381.449999999</v>
      </c>
      <c r="F210" s="27" t="str">
        <f t="shared" si="9"/>
        <v>x</v>
      </c>
      <c r="G210" s="27">
        <f t="shared" si="10"/>
        <v>62.116932450455209</v>
      </c>
      <c r="H210" s="28">
        <f t="shared" si="11"/>
        <v>25964381.449999999</v>
      </c>
      <c r="J210" s="39"/>
    </row>
    <row r="211" spans="1:10" ht="12.75" customHeight="1" x14ac:dyDescent="0.25">
      <c r="A211" s="24" t="s">
        <v>242</v>
      </c>
      <c r="B211" s="25" t="s">
        <v>9</v>
      </c>
      <c r="C211" s="26"/>
      <c r="D211" s="26">
        <v>2030000</v>
      </c>
      <c r="E211" s="26">
        <v>698880.79</v>
      </c>
      <c r="F211" s="27" t="str">
        <f t="shared" si="9"/>
        <v>x</v>
      </c>
      <c r="G211" s="27">
        <f t="shared" si="10"/>
        <v>34.427625123152708</v>
      </c>
      <c r="H211" s="28">
        <f t="shared" si="11"/>
        <v>698880.79</v>
      </c>
      <c r="J211" s="39"/>
    </row>
    <row r="212" spans="1:10" ht="12.75" customHeight="1" x14ac:dyDescent="0.25">
      <c r="A212" s="16" t="s">
        <v>327</v>
      </c>
      <c r="B212" s="17" t="s">
        <v>93</v>
      </c>
      <c r="C212" s="18">
        <v>636086268.20000005</v>
      </c>
      <c r="D212" s="18">
        <v>1136015814</v>
      </c>
      <c r="E212" s="18">
        <v>720654523.25</v>
      </c>
      <c r="F212" s="19">
        <f t="shared" si="9"/>
        <v>113.29509207757489</v>
      </c>
      <c r="G212" s="19">
        <f t="shared" si="10"/>
        <v>63.437015081024214</v>
      </c>
      <c r="H212" s="20">
        <f t="shared" si="11"/>
        <v>84568255.049999952</v>
      </c>
      <c r="J212" s="39"/>
    </row>
    <row r="213" spans="1:10" ht="12.75" customHeight="1" x14ac:dyDescent="0.25">
      <c r="A213" s="22" t="s">
        <v>328</v>
      </c>
      <c r="B213" s="17" t="s">
        <v>94</v>
      </c>
      <c r="C213" s="18">
        <v>9661317.9100000001</v>
      </c>
      <c r="D213" s="18">
        <v>12975040</v>
      </c>
      <c r="E213" s="18">
        <v>9871263.7200000007</v>
      </c>
      <c r="F213" s="19">
        <f t="shared" si="9"/>
        <v>102.17305560127252</v>
      </c>
      <c r="G213" s="19">
        <f t="shared" si="10"/>
        <v>76.078869275162162</v>
      </c>
      <c r="H213" s="20">
        <f t="shared" si="11"/>
        <v>209945.81000000052</v>
      </c>
      <c r="J213" s="39"/>
    </row>
    <row r="214" spans="1:10" ht="12.75" customHeight="1" x14ac:dyDescent="0.25">
      <c r="A214" s="24" t="s">
        <v>241</v>
      </c>
      <c r="B214" s="25" t="s">
        <v>8</v>
      </c>
      <c r="C214" s="26">
        <v>9361317.9100000001</v>
      </c>
      <c r="D214" s="26">
        <v>12752040</v>
      </c>
      <c r="E214" s="26">
        <v>9664664.7200000007</v>
      </c>
      <c r="F214" s="27">
        <f t="shared" si="9"/>
        <v>103.24042846227835</v>
      </c>
      <c r="G214" s="27">
        <f t="shared" si="10"/>
        <v>75.789165655063812</v>
      </c>
      <c r="H214" s="28">
        <f t="shared" si="11"/>
        <v>303346.81000000052</v>
      </c>
      <c r="J214" s="39"/>
    </row>
    <row r="215" spans="1:10" ht="12.75" customHeight="1" x14ac:dyDescent="0.25">
      <c r="A215" s="24" t="s">
        <v>242</v>
      </c>
      <c r="B215" s="25" t="s">
        <v>9</v>
      </c>
      <c r="C215" s="26">
        <v>300000</v>
      </c>
      <c r="D215" s="26">
        <v>223000</v>
      </c>
      <c r="E215" s="26">
        <v>206599</v>
      </c>
      <c r="F215" s="27">
        <f t="shared" si="9"/>
        <v>68.86633333333333</v>
      </c>
      <c r="G215" s="27">
        <f t="shared" si="10"/>
        <v>92.645291479820628</v>
      </c>
      <c r="H215" s="28">
        <f t="shared" si="11"/>
        <v>-93401</v>
      </c>
      <c r="J215" s="39"/>
    </row>
    <row r="216" spans="1:10" ht="12.75" customHeight="1" x14ac:dyDescent="0.25">
      <c r="A216" s="22" t="s">
        <v>329</v>
      </c>
      <c r="B216" s="17" t="s">
        <v>95</v>
      </c>
      <c r="C216" s="18">
        <v>272809609.93000001</v>
      </c>
      <c r="D216" s="18">
        <v>637063263</v>
      </c>
      <c r="E216" s="18">
        <v>336477902.56</v>
      </c>
      <c r="F216" s="19">
        <f t="shared" si="9"/>
        <v>123.33799481856104</v>
      </c>
      <c r="G216" s="19">
        <f t="shared" si="10"/>
        <v>52.81703122787038</v>
      </c>
      <c r="H216" s="20">
        <f t="shared" si="11"/>
        <v>63668292.629999995</v>
      </c>
      <c r="J216" s="39"/>
    </row>
    <row r="217" spans="1:10" ht="12.75" customHeight="1" x14ac:dyDescent="0.25">
      <c r="A217" s="24" t="s">
        <v>241</v>
      </c>
      <c r="B217" s="25" t="s">
        <v>8</v>
      </c>
      <c r="C217" s="26">
        <v>268713375.87</v>
      </c>
      <c r="D217" s="26">
        <v>616475711</v>
      </c>
      <c r="E217" s="26">
        <v>328407636.89999998</v>
      </c>
      <c r="F217" s="27">
        <f t="shared" si="9"/>
        <v>122.21484540422702</v>
      </c>
      <c r="G217" s="27">
        <f t="shared" si="10"/>
        <v>53.271788497114038</v>
      </c>
      <c r="H217" s="28">
        <f t="shared" si="11"/>
        <v>59694261.029999971</v>
      </c>
      <c r="J217" s="39"/>
    </row>
    <row r="218" spans="1:10" ht="12.75" customHeight="1" x14ac:dyDescent="0.25">
      <c r="A218" s="24" t="s">
        <v>242</v>
      </c>
      <c r="B218" s="25" t="s">
        <v>9</v>
      </c>
      <c r="C218" s="26">
        <v>4096234.06</v>
      </c>
      <c r="D218" s="26">
        <v>20587552</v>
      </c>
      <c r="E218" s="26">
        <v>8070265.6600000001</v>
      </c>
      <c r="F218" s="27">
        <f t="shared" si="9"/>
        <v>197.01671197958839</v>
      </c>
      <c r="G218" s="27">
        <f t="shared" si="10"/>
        <v>39.199734188892393</v>
      </c>
      <c r="H218" s="28">
        <f t="shared" si="11"/>
        <v>3974031.6</v>
      </c>
      <c r="J218" s="39"/>
    </row>
    <row r="219" spans="1:10" ht="12.75" customHeight="1" x14ac:dyDescent="0.25">
      <c r="A219" s="22" t="s">
        <v>330</v>
      </c>
      <c r="B219" s="17" t="s">
        <v>96</v>
      </c>
      <c r="C219" s="18">
        <v>56703010.75</v>
      </c>
      <c r="D219" s="18">
        <v>79853511</v>
      </c>
      <c r="E219" s="18">
        <v>56311181.18</v>
      </c>
      <c r="F219" s="19">
        <f t="shared" si="9"/>
        <v>99.308979250277289</v>
      </c>
      <c r="G219" s="19">
        <f t="shared" si="10"/>
        <v>70.518103054980259</v>
      </c>
      <c r="H219" s="20">
        <f t="shared" si="11"/>
        <v>-391829.5700000003</v>
      </c>
      <c r="J219" s="39"/>
    </row>
    <row r="220" spans="1:10" ht="12.75" customHeight="1" x14ac:dyDescent="0.25">
      <c r="A220" s="24" t="s">
        <v>241</v>
      </c>
      <c r="B220" s="25" t="s">
        <v>8</v>
      </c>
      <c r="C220" s="26">
        <v>54232562.75</v>
      </c>
      <c r="D220" s="26">
        <v>73928911</v>
      </c>
      <c r="E220" s="26">
        <v>54810311.18</v>
      </c>
      <c r="F220" s="27">
        <f t="shared" si="9"/>
        <v>101.065316482762</v>
      </c>
      <c r="G220" s="27">
        <f t="shared" si="10"/>
        <v>74.139210815644233</v>
      </c>
      <c r="H220" s="28">
        <f t="shared" si="11"/>
        <v>577748.4299999997</v>
      </c>
      <c r="J220" s="39"/>
    </row>
    <row r="221" spans="1:10" ht="12.75" customHeight="1" x14ac:dyDescent="0.25">
      <c r="A221" s="24" t="s">
        <v>242</v>
      </c>
      <c r="B221" s="25" t="s">
        <v>9</v>
      </c>
      <c r="C221" s="26">
        <v>2470448</v>
      </c>
      <c r="D221" s="26">
        <v>5924600</v>
      </c>
      <c r="E221" s="26">
        <v>1500870</v>
      </c>
      <c r="F221" s="27">
        <f t="shared" si="9"/>
        <v>60.752948453074097</v>
      </c>
      <c r="G221" s="27">
        <f t="shared" si="10"/>
        <v>25.332849475070045</v>
      </c>
      <c r="H221" s="28">
        <f t="shared" si="11"/>
        <v>-969578</v>
      </c>
      <c r="J221" s="39"/>
    </row>
    <row r="222" spans="1:10" ht="12.75" customHeight="1" x14ac:dyDescent="0.25">
      <c r="A222" s="22" t="s">
        <v>331</v>
      </c>
      <c r="B222" s="17" t="s">
        <v>97</v>
      </c>
      <c r="C222" s="18">
        <v>74946147.849999994</v>
      </c>
      <c r="D222" s="18">
        <v>102921699</v>
      </c>
      <c r="E222" s="18">
        <v>84768629.879999995</v>
      </c>
      <c r="F222" s="19">
        <f t="shared" si="9"/>
        <v>113.10605322859166</v>
      </c>
      <c r="G222" s="19">
        <f t="shared" si="10"/>
        <v>82.362252764599234</v>
      </c>
      <c r="H222" s="20">
        <f t="shared" si="11"/>
        <v>9822482.0300000012</v>
      </c>
      <c r="J222" s="39"/>
    </row>
    <row r="223" spans="1:10" ht="12.75" customHeight="1" x14ac:dyDescent="0.25">
      <c r="A223" s="24" t="s">
        <v>241</v>
      </c>
      <c r="B223" s="25" t="s">
        <v>8</v>
      </c>
      <c r="C223" s="26">
        <v>70566500.849999994</v>
      </c>
      <c r="D223" s="26">
        <v>93217598</v>
      </c>
      <c r="E223" s="26">
        <v>73461263.040000007</v>
      </c>
      <c r="F223" s="27">
        <f t="shared" si="9"/>
        <v>104.10217618151887</v>
      </c>
      <c r="G223" s="27">
        <f t="shared" si="10"/>
        <v>78.806217512706127</v>
      </c>
      <c r="H223" s="28">
        <f t="shared" si="11"/>
        <v>2894762.1900000125</v>
      </c>
      <c r="J223" s="39"/>
    </row>
    <row r="224" spans="1:10" ht="12.75" customHeight="1" x14ac:dyDescent="0.25">
      <c r="A224" s="24" t="s">
        <v>242</v>
      </c>
      <c r="B224" s="25" t="s">
        <v>9</v>
      </c>
      <c r="C224" s="26">
        <v>4379647</v>
      </c>
      <c r="D224" s="26">
        <v>9704101</v>
      </c>
      <c r="E224" s="26">
        <v>11307366.84</v>
      </c>
      <c r="F224" s="27">
        <f t="shared" si="9"/>
        <v>258.17986792086208</v>
      </c>
      <c r="G224" s="27">
        <f t="shared" si="10"/>
        <v>116.52152878458293</v>
      </c>
      <c r="H224" s="28">
        <f t="shared" si="11"/>
        <v>6927719.8399999999</v>
      </c>
      <c r="J224" s="39"/>
    </row>
    <row r="225" spans="1:10" ht="12.75" customHeight="1" x14ac:dyDescent="0.25">
      <c r="A225" s="22" t="s">
        <v>332</v>
      </c>
      <c r="B225" s="17" t="s">
        <v>98</v>
      </c>
      <c r="C225" s="18">
        <v>43428513.310000002</v>
      </c>
      <c r="D225" s="18">
        <v>65344453</v>
      </c>
      <c r="E225" s="18">
        <v>50563449.590000004</v>
      </c>
      <c r="F225" s="19">
        <f t="shared" si="9"/>
        <v>116.42915157852545</v>
      </c>
      <c r="G225" s="19">
        <f t="shared" si="10"/>
        <v>77.379865112651572</v>
      </c>
      <c r="H225" s="20">
        <f t="shared" si="11"/>
        <v>7134936.2800000012</v>
      </c>
      <c r="J225" s="39"/>
    </row>
    <row r="226" spans="1:10" ht="12.75" customHeight="1" x14ac:dyDescent="0.25">
      <c r="A226" s="24" t="s">
        <v>241</v>
      </c>
      <c r="B226" s="25" t="s">
        <v>8</v>
      </c>
      <c r="C226" s="26">
        <v>43207895.07</v>
      </c>
      <c r="D226" s="26">
        <v>64222653</v>
      </c>
      <c r="E226" s="26">
        <v>50356462.590000004</v>
      </c>
      <c r="F226" s="27">
        <f t="shared" si="9"/>
        <v>116.54458637343659</v>
      </c>
      <c r="G226" s="27">
        <f t="shared" si="10"/>
        <v>78.409190897174568</v>
      </c>
      <c r="H226" s="28">
        <f t="shared" si="11"/>
        <v>7148567.5200000033</v>
      </c>
      <c r="J226" s="39"/>
    </row>
    <row r="227" spans="1:10" ht="12.75" customHeight="1" x14ac:dyDescent="0.25">
      <c r="A227" s="24" t="s">
        <v>242</v>
      </c>
      <c r="B227" s="25" t="s">
        <v>9</v>
      </c>
      <c r="C227" s="26">
        <v>220618.23999999999</v>
      </c>
      <c r="D227" s="26">
        <v>1121800</v>
      </c>
      <c r="E227" s="26">
        <v>206987</v>
      </c>
      <c r="F227" s="27">
        <f t="shared" si="9"/>
        <v>93.821344962229773</v>
      </c>
      <c r="G227" s="27">
        <f t="shared" si="10"/>
        <v>18.451328222499555</v>
      </c>
      <c r="H227" s="28">
        <f t="shared" si="11"/>
        <v>-13631.239999999991</v>
      </c>
      <c r="J227" s="39"/>
    </row>
    <row r="228" spans="1:10" ht="12.75" customHeight="1" x14ac:dyDescent="0.25">
      <c r="A228" s="22" t="s">
        <v>333</v>
      </c>
      <c r="B228" s="17" t="s">
        <v>99</v>
      </c>
      <c r="C228" s="18">
        <v>2142386.41</v>
      </c>
      <c r="D228" s="18">
        <v>3056604</v>
      </c>
      <c r="E228" s="18">
        <v>2112407.15</v>
      </c>
      <c r="F228" s="19">
        <f t="shared" si="9"/>
        <v>98.600660466288133</v>
      </c>
      <c r="G228" s="19">
        <f t="shared" si="10"/>
        <v>69.109611516571974</v>
      </c>
      <c r="H228" s="20">
        <f t="shared" si="11"/>
        <v>-29979.260000000242</v>
      </c>
      <c r="J228" s="39"/>
    </row>
    <row r="229" spans="1:10" ht="12.75" customHeight="1" x14ac:dyDescent="0.25">
      <c r="A229" s="24" t="s">
        <v>241</v>
      </c>
      <c r="B229" s="25" t="s">
        <v>8</v>
      </c>
      <c r="C229" s="26">
        <v>2142386.41</v>
      </c>
      <c r="D229" s="26">
        <v>3006604</v>
      </c>
      <c r="E229" s="26">
        <v>2104527.15</v>
      </c>
      <c r="F229" s="27">
        <f t="shared" si="9"/>
        <v>98.232846333262529</v>
      </c>
      <c r="G229" s="27">
        <f t="shared" si="10"/>
        <v>69.996818669834809</v>
      </c>
      <c r="H229" s="28">
        <f t="shared" si="11"/>
        <v>-37859.260000000242</v>
      </c>
      <c r="J229" s="39"/>
    </row>
    <row r="230" spans="1:10" ht="12.75" customHeight="1" x14ac:dyDescent="0.25">
      <c r="A230" s="24" t="s">
        <v>242</v>
      </c>
      <c r="B230" s="25" t="s">
        <v>9</v>
      </c>
      <c r="C230" s="26"/>
      <c r="D230" s="26">
        <v>50000</v>
      </c>
      <c r="E230" s="26">
        <v>7880</v>
      </c>
      <c r="F230" s="27" t="str">
        <f t="shared" si="9"/>
        <v>x</v>
      </c>
      <c r="G230" s="27">
        <f t="shared" si="10"/>
        <v>15.76</v>
      </c>
      <c r="H230" s="28">
        <f t="shared" si="11"/>
        <v>7880</v>
      </c>
      <c r="J230" s="39"/>
    </row>
    <row r="231" spans="1:10" ht="12.75" customHeight="1" x14ac:dyDescent="0.25">
      <c r="A231" s="22" t="s">
        <v>334</v>
      </c>
      <c r="B231" s="17" t="s">
        <v>100</v>
      </c>
      <c r="C231" s="18">
        <v>68071910.489999995</v>
      </c>
      <c r="D231" s="18">
        <v>92051606</v>
      </c>
      <c r="E231" s="18">
        <v>68636407.629999995</v>
      </c>
      <c r="F231" s="19">
        <f t="shared" si="9"/>
        <v>100.82926589827817</v>
      </c>
      <c r="G231" s="19">
        <f t="shared" si="10"/>
        <v>74.562965941083078</v>
      </c>
      <c r="H231" s="20">
        <f t="shared" si="11"/>
        <v>564497.1400000006</v>
      </c>
      <c r="J231" s="39"/>
    </row>
    <row r="232" spans="1:10" ht="12.75" customHeight="1" x14ac:dyDescent="0.25">
      <c r="A232" s="24" t="s">
        <v>241</v>
      </c>
      <c r="B232" s="25" t="s">
        <v>8</v>
      </c>
      <c r="C232" s="26">
        <v>67049361.399999999</v>
      </c>
      <c r="D232" s="26">
        <v>90541802</v>
      </c>
      <c r="E232" s="26">
        <v>67263858.629999995</v>
      </c>
      <c r="F232" s="27">
        <f t="shared" si="9"/>
        <v>100.31990943018884</v>
      </c>
      <c r="G232" s="27">
        <f t="shared" si="10"/>
        <v>74.290390895909042</v>
      </c>
      <c r="H232" s="28">
        <f t="shared" si="11"/>
        <v>214497.22999999672</v>
      </c>
      <c r="J232" s="39"/>
    </row>
    <row r="233" spans="1:10" ht="12.75" customHeight="1" x14ac:dyDescent="0.25">
      <c r="A233" s="24" t="s">
        <v>242</v>
      </c>
      <c r="B233" s="25" t="s">
        <v>9</v>
      </c>
      <c r="C233" s="26">
        <v>1022549.09</v>
      </c>
      <c r="D233" s="26">
        <v>1509804</v>
      </c>
      <c r="E233" s="26">
        <v>1372549</v>
      </c>
      <c r="F233" s="27">
        <f t="shared" si="9"/>
        <v>134.22817676166531</v>
      </c>
      <c r="G233" s="27">
        <f t="shared" si="10"/>
        <v>90.90908488783974</v>
      </c>
      <c r="H233" s="28">
        <f t="shared" si="11"/>
        <v>349999.91000000003</v>
      </c>
      <c r="J233" s="39"/>
    </row>
    <row r="234" spans="1:10" ht="12.75" customHeight="1" x14ac:dyDescent="0.25">
      <c r="A234" s="22" t="s">
        <v>335</v>
      </c>
      <c r="B234" s="17" t="s">
        <v>101</v>
      </c>
      <c r="C234" s="18">
        <v>58553459.869999997</v>
      </c>
      <c r="D234" s="18">
        <v>83309156</v>
      </c>
      <c r="E234" s="18">
        <v>70271915.870000005</v>
      </c>
      <c r="F234" s="19">
        <f t="shared" si="9"/>
        <v>120.01325972199976</v>
      </c>
      <c r="G234" s="19">
        <f t="shared" si="10"/>
        <v>84.350771564652518</v>
      </c>
      <c r="H234" s="20">
        <f t="shared" si="11"/>
        <v>11718456.000000007</v>
      </c>
      <c r="J234" s="39"/>
    </row>
    <row r="235" spans="1:10" ht="12.75" customHeight="1" x14ac:dyDescent="0.25">
      <c r="A235" s="24" t="s">
        <v>241</v>
      </c>
      <c r="B235" s="25" t="s">
        <v>8</v>
      </c>
      <c r="C235" s="26">
        <v>58553459.869999997</v>
      </c>
      <c r="D235" s="26">
        <v>83309156</v>
      </c>
      <c r="E235" s="26">
        <v>70271915.870000005</v>
      </c>
      <c r="F235" s="27">
        <f t="shared" si="9"/>
        <v>120.01325972199976</v>
      </c>
      <c r="G235" s="27">
        <f t="shared" si="10"/>
        <v>84.350771564652518</v>
      </c>
      <c r="H235" s="28">
        <f t="shared" si="11"/>
        <v>11718456.000000007</v>
      </c>
      <c r="J235" s="39"/>
    </row>
    <row r="236" spans="1:10" ht="12.75" customHeight="1" x14ac:dyDescent="0.25">
      <c r="A236" s="22" t="s">
        <v>336</v>
      </c>
      <c r="B236" s="17" t="s">
        <v>102</v>
      </c>
      <c r="C236" s="18">
        <v>1800804.68</v>
      </c>
      <c r="D236" s="18">
        <v>2212861</v>
      </c>
      <c r="E236" s="18">
        <v>1650779.67</v>
      </c>
      <c r="F236" s="19">
        <f t="shared" si="9"/>
        <v>91.669001548796501</v>
      </c>
      <c r="G236" s="19">
        <f t="shared" si="10"/>
        <v>74.599338593793291</v>
      </c>
      <c r="H236" s="20">
        <f t="shared" si="11"/>
        <v>-150025.01</v>
      </c>
      <c r="J236" s="39"/>
    </row>
    <row r="237" spans="1:10" ht="12.75" customHeight="1" x14ac:dyDescent="0.25">
      <c r="A237" s="24" t="s">
        <v>241</v>
      </c>
      <c r="B237" s="25" t="s">
        <v>8</v>
      </c>
      <c r="C237" s="26">
        <v>1800804.68</v>
      </c>
      <c r="D237" s="26">
        <v>1512861</v>
      </c>
      <c r="E237" s="26">
        <v>1127779.67</v>
      </c>
      <c r="F237" s="27">
        <f t="shared" si="9"/>
        <v>62.626429313810981</v>
      </c>
      <c r="G237" s="27">
        <f t="shared" si="10"/>
        <v>74.546152620762911</v>
      </c>
      <c r="H237" s="28">
        <f t="shared" si="11"/>
        <v>-673025.01</v>
      </c>
      <c r="J237" s="39"/>
    </row>
    <row r="238" spans="1:10" ht="12.75" customHeight="1" x14ac:dyDescent="0.25">
      <c r="A238" s="24" t="s">
        <v>242</v>
      </c>
      <c r="B238" s="25" t="s">
        <v>9</v>
      </c>
      <c r="C238" s="26"/>
      <c r="D238" s="26">
        <v>700000</v>
      </c>
      <c r="E238" s="26">
        <v>523000</v>
      </c>
      <c r="F238" s="27" t="str">
        <f t="shared" si="9"/>
        <v>x</v>
      </c>
      <c r="G238" s="27">
        <f t="shared" si="10"/>
        <v>74.714285714285708</v>
      </c>
      <c r="H238" s="28">
        <f t="shared" si="11"/>
        <v>523000</v>
      </c>
      <c r="J238" s="39"/>
    </row>
    <row r="239" spans="1:10" ht="12.75" customHeight="1" x14ac:dyDescent="0.25">
      <c r="A239" s="22" t="s">
        <v>337</v>
      </c>
      <c r="B239" s="17" t="s">
        <v>103</v>
      </c>
      <c r="C239" s="18">
        <v>47969107</v>
      </c>
      <c r="D239" s="18">
        <v>57227621</v>
      </c>
      <c r="E239" s="18">
        <v>39990586</v>
      </c>
      <c r="F239" s="19">
        <f t="shared" si="9"/>
        <v>83.367376424163993</v>
      </c>
      <c r="G239" s="19">
        <f t="shared" si="10"/>
        <v>69.879867974941675</v>
      </c>
      <c r="H239" s="20">
        <f t="shared" si="11"/>
        <v>-7978521</v>
      </c>
      <c r="J239" s="39"/>
    </row>
    <row r="240" spans="1:10" ht="12.75" customHeight="1" x14ac:dyDescent="0.25">
      <c r="A240" s="24" t="s">
        <v>241</v>
      </c>
      <c r="B240" s="25" t="s">
        <v>8</v>
      </c>
      <c r="C240" s="26">
        <v>47903880</v>
      </c>
      <c r="D240" s="26">
        <v>57149621</v>
      </c>
      <c r="E240" s="26">
        <v>39933746</v>
      </c>
      <c r="F240" s="27">
        <f t="shared" si="9"/>
        <v>83.362237046351979</v>
      </c>
      <c r="G240" s="27">
        <f t="shared" si="10"/>
        <v>69.875784478080789</v>
      </c>
      <c r="H240" s="28">
        <f t="shared" si="11"/>
        <v>-7970134</v>
      </c>
      <c r="J240" s="39"/>
    </row>
    <row r="241" spans="1:10" ht="12.75" customHeight="1" x14ac:dyDescent="0.25">
      <c r="A241" s="24" t="s">
        <v>242</v>
      </c>
      <c r="B241" s="25" t="s">
        <v>9</v>
      </c>
      <c r="C241" s="26">
        <v>65227</v>
      </c>
      <c r="D241" s="26">
        <v>78000</v>
      </c>
      <c r="E241" s="26">
        <v>56840</v>
      </c>
      <c r="F241" s="27">
        <f t="shared" si="9"/>
        <v>87.141827770708446</v>
      </c>
      <c r="G241" s="27">
        <f t="shared" si="10"/>
        <v>72.871794871794876</v>
      </c>
      <c r="H241" s="28">
        <f t="shared" si="11"/>
        <v>-8387</v>
      </c>
      <c r="J241" s="39"/>
    </row>
    <row r="242" spans="1:10" ht="12.75" customHeight="1" x14ac:dyDescent="0.25">
      <c r="A242" s="16" t="s">
        <v>338</v>
      </c>
      <c r="B242" s="17" t="s">
        <v>104</v>
      </c>
      <c r="C242" s="18">
        <v>4425775471.5200005</v>
      </c>
      <c r="D242" s="18">
        <v>6515081586</v>
      </c>
      <c r="E242" s="18">
        <v>3849711658.0999999</v>
      </c>
      <c r="F242" s="19">
        <f t="shared" si="9"/>
        <v>86.983889780966322</v>
      </c>
      <c r="G242" s="19">
        <f t="shared" si="10"/>
        <v>59.089231766068629</v>
      </c>
      <c r="H242" s="20">
        <f t="shared" si="11"/>
        <v>-576063813.42000055</v>
      </c>
      <c r="J242" s="39"/>
    </row>
    <row r="243" spans="1:10" ht="12.75" customHeight="1" x14ac:dyDescent="0.25">
      <c r="A243" s="22" t="s">
        <v>339</v>
      </c>
      <c r="B243" s="17" t="s">
        <v>105</v>
      </c>
      <c r="C243" s="18">
        <v>4198620388.1999998</v>
      </c>
      <c r="D243" s="18">
        <v>6129129603</v>
      </c>
      <c r="E243" s="18">
        <v>3616206499.3400002</v>
      </c>
      <c r="F243" s="19">
        <f t="shared" si="9"/>
        <v>86.1284461320475</v>
      </c>
      <c r="G243" s="19">
        <f t="shared" si="10"/>
        <v>59.000326858319177</v>
      </c>
      <c r="H243" s="20">
        <f t="shared" si="11"/>
        <v>-582413888.85999966</v>
      </c>
      <c r="J243" s="39"/>
    </row>
    <row r="244" spans="1:10" ht="12.75" customHeight="1" x14ac:dyDescent="0.25">
      <c r="A244" s="24" t="s">
        <v>241</v>
      </c>
      <c r="B244" s="25" t="s">
        <v>8</v>
      </c>
      <c r="C244" s="26">
        <v>4186505663.73</v>
      </c>
      <c r="D244" s="26">
        <v>6088879805</v>
      </c>
      <c r="E244" s="26">
        <v>3609571972.3400002</v>
      </c>
      <c r="F244" s="27">
        <f t="shared" si="9"/>
        <v>86.219206714843509</v>
      </c>
      <c r="G244" s="27">
        <f t="shared" si="10"/>
        <v>59.281379957212025</v>
      </c>
      <c r="H244" s="28">
        <f t="shared" si="11"/>
        <v>-576933691.38999987</v>
      </c>
      <c r="J244" s="39"/>
    </row>
    <row r="245" spans="1:10" ht="12.75" customHeight="1" x14ac:dyDescent="0.25">
      <c r="A245" s="24" t="s">
        <v>242</v>
      </c>
      <c r="B245" s="25" t="s">
        <v>9</v>
      </c>
      <c r="C245" s="26">
        <v>12114724.470000001</v>
      </c>
      <c r="D245" s="26">
        <v>40249798</v>
      </c>
      <c r="E245" s="26">
        <v>6634527</v>
      </c>
      <c r="F245" s="27">
        <f t="shared" si="9"/>
        <v>54.76415923803507</v>
      </c>
      <c r="G245" s="27">
        <f t="shared" si="10"/>
        <v>16.48337961845175</v>
      </c>
      <c r="H245" s="28">
        <f t="shared" si="11"/>
        <v>-5480197.4700000007</v>
      </c>
      <c r="J245" s="39"/>
    </row>
    <row r="246" spans="1:10" ht="12.75" customHeight="1" x14ac:dyDescent="0.25">
      <c r="A246" s="22" t="s">
        <v>340</v>
      </c>
      <c r="B246" s="17" t="s">
        <v>106</v>
      </c>
      <c r="C246" s="18">
        <v>3022599.28</v>
      </c>
      <c r="D246" s="18">
        <v>4670337</v>
      </c>
      <c r="E246" s="18">
        <v>3449517.13</v>
      </c>
      <c r="F246" s="19">
        <f t="shared" si="9"/>
        <v>114.12419611242679</v>
      </c>
      <c r="G246" s="19">
        <f t="shared" si="10"/>
        <v>73.860133219508569</v>
      </c>
      <c r="H246" s="20">
        <f t="shared" si="11"/>
        <v>426917.85000000009</v>
      </c>
      <c r="J246" s="39"/>
    </row>
    <row r="247" spans="1:10" ht="12.75" customHeight="1" x14ac:dyDescent="0.25">
      <c r="A247" s="24" t="s">
        <v>241</v>
      </c>
      <c r="B247" s="25" t="s">
        <v>8</v>
      </c>
      <c r="C247" s="26">
        <v>2743014.76</v>
      </c>
      <c r="D247" s="26">
        <v>4305337</v>
      </c>
      <c r="E247" s="26">
        <v>3065145.71</v>
      </c>
      <c r="F247" s="27">
        <f t="shared" si="9"/>
        <v>111.74368270624984</v>
      </c>
      <c r="G247" s="27">
        <f t="shared" si="10"/>
        <v>71.19409491057263</v>
      </c>
      <c r="H247" s="28">
        <f t="shared" si="11"/>
        <v>322130.95000000019</v>
      </c>
      <c r="J247" s="39"/>
    </row>
    <row r="248" spans="1:10" ht="12.75" customHeight="1" x14ac:dyDescent="0.25">
      <c r="A248" s="24" t="s">
        <v>242</v>
      </c>
      <c r="B248" s="25" t="s">
        <v>9</v>
      </c>
      <c r="C248" s="26">
        <v>279584.52</v>
      </c>
      <c r="D248" s="26">
        <v>365000</v>
      </c>
      <c r="E248" s="26">
        <v>384371.42</v>
      </c>
      <c r="F248" s="27">
        <f t="shared" si="9"/>
        <v>137.47950709145124</v>
      </c>
      <c r="G248" s="27">
        <f t="shared" si="10"/>
        <v>105.30723835616438</v>
      </c>
      <c r="H248" s="28">
        <f t="shared" si="11"/>
        <v>104786.89999999997</v>
      </c>
      <c r="J248" s="39"/>
    </row>
    <row r="249" spans="1:10" ht="12.75" customHeight="1" x14ac:dyDescent="0.25">
      <c r="A249" s="22" t="s">
        <v>341</v>
      </c>
      <c r="B249" s="17" t="s">
        <v>107</v>
      </c>
      <c r="C249" s="18">
        <v>102216470.59</v>
      </c>
      <c r="D249" s="18">
        <v>174447147</v>
      </c>
      <c r="E249" s="18">
        <v>103855764.27</v>
      </c>
      <c r="F249" s="19">
        <f t="shared" si="9"/>
        <v>101.60374709725144</v>
      </c>
      <c r="G249" s="19">
        <f t="shared" si="10"/>
        <v>59.534229166843289</v>
      </c>
      <c r="H249" s="20">
        <f t="shared" si="11"/>
        <v>1639293.6799999923</v>
      </c>
      <c r="J249" s="39"/>
    </row>
    <row r="250" spans="1:10" ht="12.75" customHeight="1" x14ac:dyDescent="0.25">
      <c r="A250" s="24" t="s">
        <v>241</v>
      </c>
      <c r="B250" s="25" t="s">
        <v>8</v>
      </c>
      <c r="C250" s="26">
        <v>102042673.81999999</v>
      </c>
      <c r="D250" s="26">
        <v>168890397</v>
      </c>
      <c r="E250" s="26">
        <v>103243599.79000001</v>
      </c>
      <c r="F250" s="27">
        <f t="shared" si="9"/>
        <v>101.17688602723054</v>
      </c>
      <c r="G250" s="27">
        <f t="shared" si="10"/>
        <v>61.130532951497543</v>
      </c>
      <c r="H250" s="28">
        <f t="shared" si="11"/>
        <v>1200925.9700000137</v>
      </c>
      <c r="J250" s="39"/>
    </row>
    <row r="251" spans="1:10" ht="12.75" customHeight="1" x14ac:dyDescent="0.25">
      <c r="A251" s="24" t="s">
        <v>242</v>
      </c>
      <c r="B251" s="25" t="s">
        <v>9</v>
      </c>
      <c r="C251" s="26">
        <v>173796.77</v>
      </c>
      <c r="D251" s="26">
        <v>5556750</v>
      </c>
      <c r="E251" s="26">
        <v>612164.48</v>
      </c>
      <c r="F251" s="27">
        <f t="shared" si="9"/>
        <v>352.2300673366945</v>
      </c>
      <c r="G251" s="27">
        <f t="shared" si="10"/>
        <v>11.016592072704368</v>
      </c>
      <c r="H251" s="28">
        <f t="shared" si="11"/>
        <v>438367.70999999996</v>
      </c>
      <c r="J251" s="39"/>
    </row>
    <row r="252" spans="1:10" ht="12.75" customHeight="1" x14ac:dyDescent="0.25">
      <c r="A252" s="22" t="s">
        <v>342</v>
      </c>
      <c r="B252" s="17" t="s">
        <v>108</v>
      </c>
      <c r="C252" s="18">
        <v>23248229.559999999</v>
      </c>
      <c r="D252" s="18">
        <v>43527960</v>
      </c>
      <c r="E252" s="18">
        <v>25391144.48</v>
      </c>
      <c r="F252" s="19">
        <f t="shared" si="9"/>
        <v>109.21754026245085</v>
      </c>
      <c r="G252" s="19">
        <f t="shared" si="10"/>
        <v>58.332953072002461</v>
      </c>
      <c r="H252" s="20">
        <f t="shared" si="11"/>
        <v>2142914.9200000018</v>
      </c>
      <c r="J252" s="39"/>
    </row>
    <row r="253" spans="1:10" ht="12.75" customHeight="1" x14ac:dyDescent="0.25">
      <c r="A253" s="24" t="s">
        <v>241</v>
      </c>
      <c r="B253" s="25" t="s">
        <v>8</v>
      </c>
      <c r="C253" s="26">
        <v>22911340.800000001</v>
      </c>
      <c r="D253" s="26">
        <v>35149460</v>
      </c>
      <c r="E253" s="26">
        <v>24406858.210000001</v>
      </c>
      <c r="F253" s="27">
        <f t="shared" si="9"/>
        <v>106.5274111325689</v>
      </c>
      <c r="G253" s="27">
        <f t="shared" si="10"/>
        <v>69.437363219804809</v>
      </c>
      <c r="H253" s="28">
        <f t="shared" si="11"/>
        <v>1495517.4100000001</v>
      </c>
      <c r="J253" s="39"/>
    </row>
    <row r="254" spans="1:10" ht="12.75" customHeight="1" x14ac:dyDescent="0.25">
      <c r="A254" s="24" t="s">
        <v>242</v>
      </c>
      <c r="B254" s="25" t="s">
        <v>9</v>
      </c>
      <c r="C254" s="26">
        <v>336888.76</v>
      </c>
      <c r="D254" s="26">
        <v>8378500</v>
      </c>
      <c r="E254" s="26">
        <v>984286.27</v>
      </c>
      <c r="F254" s="27">
        <f t="shared" si="9"/>
        <v>292.16951910179489</v>
      </c>
      <c r="G254" s="27">
        <f t="shared" si="10"/>
        <v>11.747762367965626</v>
      </c>
      <c r="H254" s="28">
        <f t="shared" si="11"/>
        <v>647397.51</v>
      </c>
      <c r="J254" s="39"/>
    </row>
    <row r="255" spans="1:10" ht="12.75" customHeight="1" x14ac:dyDescent="0.25">
      <c r="A255" s="22" t="s">
        <v>343</v>
      </c>
      <c r="B255" s="17" t="s">
        <v>109</v>
      </c>
      <c r="C255" s="18">
        <v>10833432.83</v>
      </c>
      <c r="D255" s="18">
        <v>17503710</v>
      </c>
      <c r="E255" s="18">
        <v>8552835.5899999999</v>
      </c>
      <c r="F255" s="19">
        <f t="shared" si="9"/>
        <v>78.948526512440651</v>
      </c>
      <c r="G255" s="19">
        <f t="shared" si="10"/>
        <v>48.86298727526907</v>
      </c>
      <c r="H255" s="20">
        <f t="shared" si="11"/>
        <v>-2280597.2400000002</v>
      </c>
      <c r="J255" s="39"/>
    </row>
    <row r="256" spans="1:10" ht="12.75" customHeight="1" x14ac:dyDescent="0.25">
      <c r="A256" s="24" t="s">
        <v>241</v>
      </c>
      <c r="B256" s="25" t="s">
        <v>8</v>
      </c>
      <c r="C256" s="26">
        <v>10696520.91</v>
      </c>
      <c r="D256" s="26">
        <v>15717210</v>
      </c>
      <c r="E256" s="26">
        <v>8512996.8699999992</v>
      </c>
      <c r="F256" s="27">
        <f t="shared" si="9"/>
        <v>79.58659588129575</v>
      </c>
      <c r="G256" s="27">
        <f t="shared" si="10"/>
        <v>54.163537103595353</v>
      </c>
      <c r="H256" s="28">
        <f t="shared" si="11"/>
        <v>-2183524.040000001</v>
      </c>
      <c r="J256" s="39"/>
    </row>
    <row r="257" spans="1:10" ht="12.75" customHeight="1" x14ac:dyDescent="0.25">
      <c r="A257" s="24" t="s">
        <v>242</v>
      </c>
      <c r="B257" s="25" t="s">
        <v>9</v>
      </c>
      <c r="C257" s="26">
        <v>136911.92000000001</v>
      </c>
      <c r="D257" s="26">
        <v>1786500</v>
      </c>
      <c r="E257" s="26">
        <v>39838.720000000001</v>
      </c>
      <c r="F257" s="27">
        <f t="shared" si="9"/>
        <v>29.098065383934429</v>
      </c>
      <c r="G257" s="27">
        <f t="shared" si="10"/>
        <v>2.2299871256647079</v>
      </c>
      <c r="H257" s="28">
        <f t="shared" si="11"/>
        <v>-97073.200000000012</v>
      </c>
      <c r="J257" s="39"/>
    </row>
    <row r="258" spans="1:10" ht="12.75" customHeight="1" x14ac:dyDescent="0.25">
      <c r="A258" s="22" t="s">
        <v>344</v>
      </c>
      <c r="B258" s="17" t="s">
        <v>110</v>
      </c>
      <c r="C258" s="18">
        <v>40258772.93</v>
      </c>
      <c r="D258" s="18">
        <v>68552664</v>
      </c>
      <c r="E258" s="18">
        <v>42070896.579999998</v>
      </c>
      <c r="F258" s="19">
        <f t="shared" si="9"/>
        <v>104.50118947527494</v>
      </c>
      <c r="G258" s="19">
        <f t="shared" si="10"/>
        <v>61.370184796903004</v>
      </c>
      <c r="H258" s="20">
        <f t="shared" si="11"/>
        <v>1812123.6499999985</v>
      </c>
      <c r="J258" s="39"/>
    </row>
    <row r="259" spans="1:10" ht="12.75" customHeight="1" x14ac:dyDescent="0.25">
      <c r="A259" s="24" t="s">
        <v>241</v>
      </c>
      <c r="B259" s="25" t="s">
        <v>8</v>
      </c>
      <c r="C259" s="26">
        <v>39157206.240000002</v>
      </c>
      <c r="D259" s="26">
        <v>57590164</v>
      </c>
      <c r="E259" s="26">
        <v>40912074.850000001</v>
      </c>
      <c r="F259" s="27">
        <f t="shared" ref="F259:F322" si="12">IF(C259=0,"x",E259/C259*100)</f>
        <v>104.48159809779116</v>
      </c>
      <c r="G259" s="27">
        <f t="shared" ref="G259:G322" si="13">IF(D259=0,"x",E259/D259*100)</f>
        <v>71.040038798986586</v>
      </c>
      <c r="H259" s="28">
        <f t="shared" si="11"/>
        <v>1754868.6099999994</v>
      </c>
      <c r="J259" s="39"/>
    </row>
    <row r="260" spans="1:10" ht="12.75" customHeight="1" x14ac:dyDescent="0.25">
      <c r="A260" s="24" t="s">
        <v>242</v>
      </c>
      <c r="B260" s="25" t="s">
        <v>9</v>
      </c>
      <c r="C260" s="26">
        <v>1101566.69</v>
      </c>
      <c r="D260" s="26">
        <v>10962500</v>
      </c>
      <c r="E260" s="26">
        <v>1158821.73</v>
      </c>
      <c r="F260" s="27">
        <f t="shared" si="12"/>
        <v>105.19760088243046</v>
      </c>
      <c r="G260" s="27">
        <f t="shared" si="13"/>
        <v>10.570779749144812</v>
      </c>
      <c r="H260" s="28">
        <f t="shared" ref="H260:H322" si="14">+E260-C260</f>
        <v>57255.040000000037</v>
      </c>
      <c r="J260" s="39"/>
    </row>
    <row r="261" spans="1:10" ht="12.75" customHeight="1" x14ac:dyDescent="0.25">
      <c r="A261" s="22" t="s">
        <v>345</v>
      </c>
      <c r="B261" s="17" t="s">
        <v>111</v>
      </c>
      <c r="C261" s="18">
        <v>47575578.130000003</v>
      </c>
      <c r="D261" s="18">
        <v>77250165</v>
      </c>
      <c r="E261" s="18">
        <v>50185000.710000001</v>
      </c>
      <c r="F261" s="19">
        <f t="shared" si="12"/>
        <v>105.48479426328727</v>
      </c>
      <c r="G261" s="19">
        <f t="shared" si="13"/>
        <v>64.96426345497126</v>
      </c>
      <c r="H261" s="20">
        <f t="shared" si="14"/>
        <v>2609422.5799999982</v>
      </c>
      <c r="J261" s="39"/>
    </row>
    <row r="262" spans="1:10" ht="12.75" customHeight="1" x14ac:dyDescent="0.25">
      <c r="A262" s="24" t="s">
        <v>241</v>
      </c>
      <c r="B262" s="25" t="s">
        <v>8</v>
      </c>
      <c r="C262" s="26">
        <v>45248359.149999999</v>
      </c>
      <c r="D262" s="26">
        <v>74429415</v>
      </c>
      <c r="E262" s="26">
        <v>48735658.810000002</v>
      </c>
      <c r="F262" s="27">
        <f t="shared" si="12"/>
        <v>107.70701905109857</v>
      </c>
      <c r="G262" s="27">
        <f t="shared" si="13"/>
        <v>65.479029776063669</v>
      </c>
      <c r="H262" s="28">
        <f t="shared" si="14"/>
        <v>3487299.6600000039</v>
      </c>
      <c r="J262" s="39"/>
    </row>
    <row r="263" spans="1:10" ht="12.75" customHeight="1" x14ac:dyDescent="0.25">
      <c r="A263" s="24" t="s">
        <v>242</v>
      </c>
      <c r="B263" s="25" t="s">
        <v>9</v>
      </c>
      <c r="C263" s="26">
        <v>2327218.98</v>
      </c>
      <c r="D263" s="26">
        <v>2820750</v>
      </c>
      <c r="E263" s="26">
        <v>1449341.9</v>
      </c>
      <c r="F263" s="27">
        <f t="shared" si="12"/>
        <v>62.277848043332817</v>
      </c>
      <c r="G263" s="27">
        <f t="shared" si="13"/>
        <v>51.381437560932376</v>
      </c>
      <c r="H263" s="28">
        <f t="shared" si="14"/>
        <v>-877877.08000000007</v>
      </c>
      <c r="J263" s="39"/>
    </row>
    <row r="264" spans="1:10" ht="12.75" customHeight="1" x14ac:dyDescent="0.25">
      <c r="A264" s="16" t="s">
        <v>346</v>
      </c>
      <c r="B264" s="17" t="s">
        <v>112</v>
      </c>
      <c r="C264" s="18">
        <v>393965884.20999998</v>
      </c>
      <c r="D264" s="18">
        <v>972479094</v>
      </c>
      <c r="E264" s="18">
        <v>385613951.88</v>
      </c>
      <c r="F264" s="19">
        <f t="shared" si="12"/>
        <v>97.880036656791319</v>
      </c>
      <c r="G264" s="19">
        <f t="shared" si="13"/>
        <v>39.652672665063996</v>
      </c>
      <c r="H264" s="20">
        <f t="shared" si="14"/>
        <v>-8351932.3299999833</v>
      </c>
      <c r="J264" s="39"/>
    </row>
    <row r="265" spans="1:10" ht="12.75" customHeight="1" x14ac:dyDescent="0.25">
      <c r="A265" s="22" t="s">
        <v>347</v>
      </c>
      <c r="B265" s="17" t="s">
        <v>113</v>
      </c>
      <c r="C265" s="18">
        <v>325338828.49000001</v>
      </c>
      <c r="D265" s="18">
        <v>772952103</v>
      </c>
      <c r="E265" s="18">
        <v>240588962.66</v>
      </c>
      <c r="F265" s="19">
        <f t="shared" si="12"/>
        <v>73.950276324731718</v>
      </c>
      <c r="G265" s="19">
        <f t="shared" si="13"/>
        <v>31.125985908599045</v>
      </c>
      <c r="H265" s="20">
        <f t="shared" si="14"/>
        <v>-84749865.830000013</v>
      </c>
      <c r="J265" s="39"/>
    </row>
    <row r="266" spans="1:10" ht="12.75" customHeight="1" x14ac:dyDescent="0.25">
      <c r="A266" s="24" t="s">
        <v>241</v>
      </c>
      <c r="B266" s="25" t="s">
        <v>8</v>
      </c>
      <c r="C266" s="26">
        <v>325050330.11000001</v>
      </c>
      <c r="D266" s="26">
        <v>770246952</v>
      </c>
      <c r="E266" s="26">
        <v>240141874.21000001</v>
      </c>
      <c r="F266" s="27">
        <f t="shared" si="12"/>
        <v>73.87836650672952</v>
      </c>
      <c r="G266" s="27">
        <f t="shared" si="13"/>
        <v>31.177257318117888</v>
      </c>
      <c r="H266" s="28">
        <f t="shared" si="14"/>
        <v>-84908455.900000006</v>
      </c>
      <c r="J266" s="39"/>
    </row>
    <row r="267" spans="1:10" ht="12.75" customHeight="1" x14ac:dyDescent="0.25">
      <c r="A267" s="24" t="s">
        <v>242</v>
      </c>
      <c r="B267" s="25" t="s">
        <v>9</v>
      </c>
      <c r="C267" s="26">
        <v>288498.38</v>
      </c>
      <c r="D267" s="26">
        <v>2705151</v>
      </c>
      <c r="E267" s="26">
        <v>447088.45</v>
      </c>
      <c r="F267" s="27">
        <f t="shared" si="12"/>
        <v>154.97087020038035</v>
      </c>
      <c r="G267" s="27">
        <f t="shared" si="13"/>
        <v>16.527301063785348</v>
      </c>
      <c r="H267" s="28">
        <f t="shared" si="14"/>
        <v>158590.07</v>
      </c>
      <c r="J267" s="39"/>
    </row>
    <row r="268" spans="1:10" ht="12.75" customHeight="1" x14ac:dyDescent="0.25">
      <c r="A268" s="22" t="s">
        <v>348</v>
      </c>
      <c r="B268" s="17" t="s">
        <v>114</v>
      </c>
      <c r="C268" s="18">
        <v>33487617.920000002</v>
      </c>
      <c r="D268" s="18">
        <v>58505700</v>
      </c>
      <c r="E268" s="18">
        <v>39728605.789999999</v>
      </c>
      <c r="F268" s="19">
        <f t="shared" si="12"/>
        <v>118.63670292974962</v>
      </c>
      <c r="G268" s="19">
        <f t="shared" si="13"/>
        <v>67.905530213295449</v>
      </c>
      <c r="H268" s="20">
        <f t="shared" si="14"/>
        <v>6240987.8699999973</v>
      </c>
      <c r="J268" s="39"/>
    </row>
    <row r="269" spans="1:10" ht="12.75" customHeight="1" x14ac:dyDescent="0.25">
      <c r="A269" s="24" t="s">
        <v>241</v>
      </c>
      <c r="B269" s="25" t="s">
        <v>8</v>
      </c>
      <c r="C269" s="26">
        <v>33485367.920000002</v>
      </c>
      <c r="D269" s="26">
        <v>58480700</v>
      </c>
      <c r="E269" s="26">
        <v>39728605.789999999</v>
      </c>
      <c r="F269" s="27">
        <f t="shared" si="12"/>
        <v>118.64467454834522</v>
      </c>
      <c r="G269" s="27">
        <f t="shared" si="13"/>
        <v>67.934559247751821</v>
      </c>
      <c r="H269" s="28">
        <f t="shared" si="14"/>
        <v>6243237.8699999973</v>
      </c>
      <c r="J269" s="39"/>
    </row>
    <row r="270" spans="1:10" ht="12.75" customHeight="1" x14ac:dyDescent="0.25">
      <c r="A270" s="24" t="s">
        <v>242</v>
      </c>
      <c r="B270" s="25" t="s">
        <v>9</v>
      </c>
      <c r="C270" s="26">
        <v>2250</v>
      </c>
      <c r="D270" s="26">
        <v>25000</v>
      </c>
      <c r="E270" s="26"/>
      <c r="F270" s="27">
        <f t="shared" si="12"/>
        <v>0</v>
      </c>
      <c r="G270" s="27">
        <f t="shared" si="13"/>
        <v>0</v>
      </c>
      <c r="H270" s="28">
        <f t="shared" si="14"/>
        <v>-2250</v>
      </c>
      <c r="J270" s="39"/>
    </row>
    <row r="271" spans="1:10" ht="12.75" customHeight="1" x14ac:dyDescent="0.25">
      <c r="A271" s="22" t="s">
        <v>349</v>
      </c>
      <c r="B271" s="17" t="s">
        <v>115</v>
      </c>
      <c r="C271" s="18">
        <v>8941319.0600000005</v>
      </c>
      <c r="D271" s="18">
        <v>19923481</v>
      </c>
      <c r="E271" s="18">
        <v>11289476.77</v>
      </c>
      <c r="F271" s="19">
        <f t="shared" si="12"/>
        <v>126.26187136643796</v>
      </c>
      <c r="G271" s="19">
        <f t="shared" si="13"/>
        <v>56.664178162440592</v>
      </c>
      <c r="H271" s="20">
        <f t="shared" si="14"/>
        <v>2348157.709999999</v>
      </c>
      <c r="J271" s="39"/>
    </row>
    <row r="272" spans="1:10" ht="12.75" customHeight="1" x14ac:dyDescent="0.25">
      <c r="A272" s="24" t="s">
        <v>241</v>
      </c>
      <c r="B272" s="25" t="s">
        <v>8</v>
      </c>
      <c r="C272" s="26">
        <v>8834887.7599999998</v>
      </c>
      <c r="D272" s="26">
        <v>19688755</v>
      </c>
      <c r="E272" s="26">
        <v>11088359.640000001</v>
      </c>
      <c r="F272" s="27">
        <f t="shared" si="12"/>
        <v>125.50651396164427</v>
      </c>
      <c r="G272" s="27">
        <f t="shared" si="13"/>
        <v>56.318236678753941</v>
      </c>
      <c r="H272" s="28">
        <f t="shared" si="14"/>
        <v>2253471.8800000008</v>
      </c>
      <c r="J272" s="39"/>
    </row>
    <row r="273" spans="1:10" ht="12.75" customHeight="1" x14ac:dyDescent="0.25">
      <c r="A273" s="24" t="s">
        <v>242</v>
      </c>
      <c r="B273" s="25" t="s">
        <v>9</v>
      </c>
      <c r="C273" s="26">
        <v>106431.3</v>
      </c>
      <c r="D273" s="26">
        <v>234726</v>
      </c>
      <c r="E273" s="26">
        <v>201117.13</v>
      </c>
      <c r="F273" s="27">
        <f t="shared" si="12"/>
        <v>188.96427084889501</v>
      </c>
      <c r="G273" s="27">
        <f t="shared" si="13"/>
        <v>85.681658614725251</v>
      </c>
      <c r="H273" s="28">
        <f t="shared" si="14"/>
        <v>94685.83</v>
      </c>
      <c r="J273" s="39"/>
    </row>
    <row r="274" spans="1:10" ht="12.75" customHeight="1" x14ac:dyDescent="0.25">
      <c r="A274" s="22" t="s">
        <v>350</v>
      </c>
      <c r="B274" s="17" t="s">
        <v>116</v>
      </c>
      <c r="C274" s="18">
        <v>26198118.739999998</v>
      </c>
      <c r="D274" s="18">
        <v>121097810</v>
      </c>
      <c r="E274" s="18">
        <v>94006906.659999996</v>
      </c>
      <c r="F274" s="19">
        <f t="shared" si="12"/>
        <v>358.83075266953307</v>
      </c>
      <c r="G274" s="19">
        <f t="shared" si="13"/>
        <v>77.628907294029517</v>
      </c>
      <c r="H274" s="20">
        <f t="shared" si="14"/>
        <v>67808787.920000002</v>
      </c>
      <c r="J274" s="39"/>
    </row>
    <row r="275" spans="1:10" ht="12.75" customHeight="1" x14ac:dyDescent="0.25">
      <c r="A275" s="24" t="s">
        <v>241</v>
      </c>
      <c r="B275" s="25" t="s">
        <v>8</v>
      </c>
      <c r="C275" s="26">
        <v>24864025.07</v>
      </c>
      <c r="D275" s="26">
        <v>119247810</v>
      </c>
      <c r="E275" s="26">
        <v>92524442.840000004</v>
      </c>
      <c r="F275" s="27">
        <f t="shared" si="12"/>
        <v>372.12174046444522</v>
      </c>
      <c r="G275" s="27">
        <f t="shared" si="13"/>
        <v>77.590056236672183</v>
      </c>
      <c r="H275" s="28">
        <f t="shared" si="14"/>
        <v>67660417.770000011</v>
      </c>
      <c r="J275" s="39"/>
    </row>
    <row r="276" spans="1:10" ht="12.75" customHeight="1" x14ac:dyDescent="0.25">
      <c r="A276" s="24" t="s">
        <v>242</v>
      </c>
      <c r="B276" s="25" t="s">
        <v>9</v>
      </c>
      <c r="C276" s="26">
        <v>1334093.67</v>
      </c>
      <c r="D276" s="26">
        <v>1850000</v>
      </c>
      <c r="E276" s="26">
        <v>1482463.82</v>
      </c>
      <c r="F276" s="27">
        <f t="shared" si="12"/>
        <v>111.12141923287891</v>
      </c>
      <c r="G276" s="27">
        <f t="shared" si="13"/>
        <v>80.133179459459456</v>
      </c>
      <c r="H276" s="28">
        <f t="shared" si="14"/>
        <v>148370.15000000014</v>
      </c>
      <c r="J276" s="39"/>
    </row>
    <row r="277" spans="1:10" ht="12.75" customHeight="1" x14ac:dyDescent="0.25">
      <c r="A277" s="16" t="s">
        <v>351</v>
      </c>
      <c r="B277" s="17" t="s">
        <v>117</v>
      </c>
      <c r="C277" s="18">
        <v>4458062324.1800003</v>
      </c>
      <c r="D277" s="18">
        <v>6994029879</v>
      </c>
      <c r="E277" s="18">
        <v>4879887855.0100002</v>
      </c>
      <c r="F277" s="19">
        <f t="shared" si="12"/>
        <v>109.46208240611774</v>
      </c>
      <c r="G277" s="19">
        <f t="shared" si="13"/>
        <v>69.772190560154172</v>
      </c>
      <c r="H277" s="20">
        <f t="shared" si="14"/>
        <v>421825530.82999992</v>
      </c>
      <c r="J277" s="39"/>
    </row>
    <row r="278" spans="1:10" ht="12.75" customHeight="1" x14ac:dyDescent="0.25">
      <c r="A278" s="22" t="s">
        <v>352</v>
      </c>
      <c r="B278" s="17" t="s">
        <v>118</v>
      </c>
      <c r="C278" s="18">
        <v>4161269990.9899998</v>
      </c>
      <c r="D278" s="18">
        <v>6531522219</v>
      </c>
      <c r="E278" s="18">
        <v>4584427781.6099997</v>
      </c>
      <c r="F278" s="19">
        <f t="shared" si="12"/>
        <v>110.16895783105214</v>
      </c>
      <c r="G278" s="19">
        <f t="shared" si="13"/>
        <v>70.189270248121304</v>
      </c>
      <c r="H278" s="20">
        <f t="shared" si="14"/>
        <v>423157790.61999989</v>
      </c>
      <c r="J278" s="39"/>
    </row>
    <row r="279" spans="1:10" ht="12.75" customHeight="1" x14ac:dyDescent="0.25">
      <c r="A279" s="24" t="s">
        <v>241</v>
      </c>
      <c r="B279" s="25" t="s">
        <v>8</v>
      </c>
      <c r="C279" s="26">
        <v>4153957554.6100001</v>
      </c>
      <c r="D279" s="26">
        <v>6493709019</v>
      </c>
      <c r="E279" s="26">
        <v>4571801695.2399998</v>
      </c>
      <c r="F279" s="27">
        <f t="shared" si="12"/>
        <v>110.05894102519855</v>
      </c>
      <c r="G279" s="27">
        <f t="shared" si="13"/>
        <v>70.403550295575684</v>
      </c>
      <c r="H279" s="28">
        <f t="shared" si="14"/>
        <v>417844140.62999964</v>
      </c>
      <c r="J279" s="39"/>
    </row>
    <row r="280" spans="1:10" ht="12.75" customHeight="1" x14ac:dyDescent="0.25">
      <c r="A280" s="24" t="s">
        <v>242</v>
      </c>
      <c r="B280" s="25" t="s">
        <v>9</v>
      </c>
      <c r="C280" s="26">
        <v>7312436.3799999999</v>
      </c>
      <c r="D280" s="26">
        <v>37813200</v>
      </c>
      <c r="E280" s="26">
        <v>12626086.369999999</v>
      </c>
      <c r="F280" s="27">
        <f t="shared" si="12"/>
        <v>172.66593121457009</v>
      </c>
      <c r="G280" s="27">
        <f t="shared" si="13"/>
        <v>33.390684655093992</v>
      </c>
      <c r="H280" s="28">
        <f t="shared" si="14"/>
        <v>5313649.9899999993</v>
      </c>
      <c r="J280" s="39"/>
    </row>
    <row r="281" spans="1:10" ht="12.75" customHeight="1" x14ac:dyDescent="0.25">
      <c r="A281" s="22" t="s">
        <v>353</v>
      </c>
      <c r="B281" s="17" t="s">
        <v>119</v>
      </c>
      <c r="C281" s="18">
        <v>227941860.28</v>
      </c>
      <c r="D281" s="18">
        <v>314724500</v>
      </c>
      <c r="E281" s="18">
        <v>225441394.61000001</v>
      </c>
      <c r="F281" s="19">
        <f t="shared" si="12"/>
        <v>98.903024803373782</v>
      </c>
      <c r="G281" s="19">
        <f t="shared" si="13"/>
        <v>71.631345703941079</v>
      </c>
      <c r="H281" s="20">
        <f t="shared" si="14"/>
        <v>-2500465.6699999869</v>
      </c>
      <c r="J281" s="39"/>
    </row>
    <row r="282" spans="1:10" ht="12.75" customHeight="1" x14ac:dyDescent="0.25">
      <c r="A282" s="24" t="s">
        <v>241</v>
      </c>
      <c r="B282" s="25" t="s">
        <v>8</v>
      </c>
      <c r="C282" s="26">
        <v>227924889.90000001</v>
      </c>
      <c r="D282" s="26">
        <v>314691500</v>
      </c>
      <c r="E282" s="26">
        <v>225434438.47999999</v>
      </c>
      <c r="F282" s="27">
        <f t="shared" si="12"/>
        <v>98.907336789284983</v>
      </c>
      <c r="G282" s="27">
        <f t="shared" si="13"/>
        <v>71.636646836663843</v>
      </c>
      <c r="H282" s="28">
        <f t="shared" si="14"/>
        <v>-2490451.4200000167</v>
      </c>
      <c r="J282" s="39"/>
    </row>
    <row r="283" spans="1:10" ht="12.75" customHeight="1" x14ac:dyDescent="0.25">
      <c r="A283" s="24" t="s">
        <v>242</v>
      </c>
      <c r="B283" s="25" t="s">
        <v>9</v>
      </c>
      <c r="C283" s="26">
        <v>16970.38</v>
      </c>
      <c r="D283" s="26">
        <v>33000</v>
      </c>
      <c r="E283" s="26">
        <v>6956.13</v>
      </c>
      <c r="F283" s="27">
        <f t="shared" si="12"/>
        <v>40.989830516464565</v>
      </c>
      <c r="G283" s="27">
        <f t="shared" si="13"/>
        <v>21.079181818181819</v>
      </c>
      <c r="H283" s="28">
        <f t="shared" si="14"/>
        <v>-10014.25</v>
      </c>
      <c r="J283" s="39"/>
    </row>
    <row r="284" spans="1:10" ht="12.75" customHeight="1" x14ac:dyDescent="0.25">
      <c r="A284" s="22" t="s">
        <v>354</v>
      </c>
      <c r="B284" s="17" t="s">
        <v>120</v>
      </c>
      <c r="C284" s="18">
        <v>5184764.55</v>
      </c>
      <c r="D284" s="18">
        <v>34898360</v>
      </c>
      <c r="E284" s="18">
        <v>9794198.8000000007</v>
      </c>
      <c r="F284" s="19">
        <f t="shared" si="12"/>
        <v>188.90344403392439</v>
      </c>
      <c r="G284" s="19">
        <f t="shared" si="13"/>
        <v>28.064925687052344</v>
      </c>
      <c r="H284" s="20">
        <f t="shared" si="14"/>
        <v>4609434.2500000009</v>
      </c>
      <c r="J284" s="39"/>
    </row>
    <row r="285" spans="1:10" ht="12.75" customHeight="1" x14ac:dyDescent="0.25">
      <c r="A285" s="24" t="s">
        <v>241</v>
      </c>
      <c r="B285" s="25" t="s">
        <v>8</v>
      </c>
      <c r="C285" s="26">
        <v>4934073.92</v>
      </c>
      <c r="D285" s="26">
        <v>16613060</v>
      </c>
      <c r="E285" s="26">
        <v>5776927.4900000002</v>
      </c>
      <c r="F285" s="27">
        <f t="shared" si="12"/>
        <v>117.08230528496016</v>
      </c>
      <c r="G285" s="27">
        <f t="shared" si="13"/>
        <v>34.7734101363626</v>
      </c>
      <c r="H285" s="28">
        <f t="shared" si="14"/>
        <v>842853.5700000003</v>
      </c>
      <c r="J285" s="39"/>
    </row>
    <row r="286" spans="1:10" ht="12.75" customHeight="1" x14ac:dyDescent="0.25">
      <c r="A286" s="24" t="s">
        <v>242</v>
      </c>
      <c r="B286" s="25" t="s">
        <v>9</v>
      </c>
      <c r="C286" s="26">
        <v>250690.63</v>
      </c>
      <c r="D286" s="26">
        <v>18285300</v>
      </c>
      <c r="E286" s="26">
        <v>4017271.31</v>
      </c>
      <c r="F286" s="27">
        <f t="shared" si="12"/>
        <v>1602.4816364297301</v>
      </c>
      <c r="G286" s="27">
        <f t="shared" si="13"/>
        <v>21.969950233247474</v>
      </c>
      <c r="H286" s="28">
        <f t="shared" si="14"/>
        <v>3766580.68</v>
      </c>
      <c r="J286" s="39"/>
    </row>
    <row r="287" spans="1:10" ht="12.75" customHeight="1" x14ac:dyDescent="0.25">
      <c r="A287" s="22" t="s">
        <v>355</v>
      </c>
      <c r="B287" s="17" t="s">
        <v>121</v>
      </c>
      <c r="C287" s="18">
        <v>9258601.1600000001</v>
      </c>
      <c r="D287" s="18">
        <v>20084800</v>
      </c>
      <c r="E287" s="18">
        <v>10163243.26</v>
      </c>
      <c r="F287" s="19">
        <f t="shared" si="12"/>
        <v>109.77082913894523</v>
      </c>
      <c r="G287" s="19">
        <f t="shared" si="13"/>
        <v>50.601665239385007</v>
      </c>
      <c r="H287" s="20">
        <f t="shared" si="14"/>
        <v>904642.09999999963</v>
      </c>
      <c r="J287" s="39"/>
    </row>
    <row r="288" spans="1:10" ht="12.75" customHeight="1" x14ac:dyDescent="0.25">
      <c r="A288" s="24" t="s">
        <v>241</v>
      </c>
      <c r="B288" s="25" t="s">
        <v>8</v>
      </c>
      <c r="C288" s="26">
        <v>9249851.1600000001</v>
      </c>
      <c r="D288" s="26">
        <v>17475800</v>
      </c>
      <c r="E288" s="26">
        <v>9821376.8100000005</v>
      </c>
      <c r="F288" s="27">
        <f t="shared" si="12"/>
        <v>106.178755096855</v>
      </c>
      <c r="G288" s="27">
        <f t="shared" si="13"/>
        <v>56.199869591091691</v>
      </c>
      <c r="H288" s="28">
        <f t="shared" si="14"/>
        <v>571525.65000000037</v>
      </c>
      <c r="J288" s="39"/>
    </row>
    <row r="289" spans="1:10" ht="12.75" customHeight="1" x14ac:dyDescent="0.25">
      <c r="A289" s="24" t="s">
        <v>242</v>
      </c>
      <c r="B289" s="25" t="s">
        <v>9</v>
      </c>
      <c r="C289" s="26">
        <v>8750</v>
      </c>
      <c r="D289" s="26">
        <v>2609000</v>
      </c>
      <c r="E289" s="26">
        <v>341866.45</v>
      </c>
      <c r="F289" s="27">
        <f t="shared" si="12"/>
        <v>3907.0451428571432</v>
      </c>
      <c r="G289" s="27">
        <f t="shared" si="13"/>
        <v>13.103351858949788</v>
      </c>
      <c r="H289" s="28">
        <f t="shared" si="14"/>
        <v>333116.45</v>
      </c>
      <c r="J289" s="39"/>
    </row>
    <row r="290" spans="1:10" ht="12.75" customHeight="1" x14ac:dyDescent="0.25">
      <c r="A290" s="22" t="s">
        <v>356</v>
      </c>
      <c r="B290" s="17" t="s">
        <v>122</v>
      </c>
      <c r="C290" s="18">
        <v>3483321.81</v>
      </c>
      <c r="D290" s="18">
        <v>5646000</v>
      </c>
      <c r="E290" s="18">
        <v>3226336.9</v>
      </c>
      <c r="F290" s="19">
        <f t="shared" si="12"/>
        <v>92.622418369091193</v>
      </c>
      <c r="G290" s="19">
        <f t="shared" si="13"/>
        <v>57.143763726532057</v>
      </c>
      <c r="H290" s="20">
        <f t="shared" si="14"/>
        <v>-256984.91000000015</v>
      </c>
      <c r="J290" s="39"/>
    </row>
    <row r="291" spans="1:10" ht="12.75" customHeight="1" x14ac:dyDescent="0.25">
      <c r="A291" s="24" t="s">
        <v>241</v>
      </c>
      <c r="B291" s="25" t="s">
        <v>8</v>
      </c>
      <c r="C291" s="26">
        <v>3383864.11</v>
      </c>
      <c r="D291" s="26">
        <v>5537000</v>
      </c>
      <c r="E291" s="26">
        <v>3216415.64</v>
      </c>
      <c r="F291" s="27">
        <f t="shared" si="12"/>
        <v>95.05156044815287</v>
      </c>
      <c r="G291" s="27">
        <f t="shared" si="13"/>
        <v>58.089500451508037</v>
      </c>
      <c r="H291" s="28">
        <f t="shared" si="14"/>
        <v>-167448.46999999974</v>
      </c>
      <c r="J291" s="39"/>
    </row>
    <row r="292" spans="1:10" ht="12.75" customHeight="1" x14ac:dyDescent="0.25">
      <c r="A292" s="24" t="s">
        <v>242</v>
      </c>
      <c r="B292" s="25" t="s">
        <v>9</v>
      </c>
      <c r="C292" s="26">
        <v>99457.7</v>
      </c>
      <c r="D292" s="26">
        <v>109000</v>
      </c>
      <c r="E292" s="26">
        <v>9921.26</v>
      </c>
      <c r="F292" s="27">
        <f t="shared" si="12"/>
        <v>9.9753563575268682</v>
      </c>
      <c r="G292" s="27">
        <f t="shared" si="13"/>
        <v>9.1020733944954131</v>
      </c>
      <c r="H292" s="28">
        <f t="shared" si="14"/>
        <v>-89536.44</v>
      </c>
      <c r="J292" s="39"/>
    </row>
    <row r="293" spans="1:10" ht="12.75" customHeight="1" x14ac:dyDescent="0.25">
      <c r="A293" s="22" t="s">
        <v>357</v>
      </c>
      <c r="B293" s="17" t="s">
        <v>123</v>
      </c>
      <c r="C293" s="18">
        <v>1557266.58</v>
      </c>
      <c r="D293" s="18">
        <v>3100000</v>
      </c>
      <c r="E293" s="18">
        <v>1541043.26</v>
      </c>
      <c r="F293" s="19">
        <f t="shared" si="12"/>
        <v>98.958218187665722</v>
      </c>
      <c r="G293" s="19">
        <f t="shared" si="13"/>
        <v>49.711072903225805</v>
      </c>
      <c r="H293" s="20">
        <f t="shared" si="14"/>
        <v>-16223.320000000065</v>
      </c>
      <c r="J293" s="39"/>
    </row>
    <row r="294" spans="1:10" ht="12.75" customHeight="1" x14ac:dyDescent="0.25">
      <c r="A294" s="24" t="s">
        <v>241</v>
      </c>
      <c r="B294" s="25" t="s">
        <v>8</v>
      </c>
      <c r="C294" s="26">
        <v>1557266.58</v>
      </c>
      <c r="D294" s="26">
        <v>3080000</v>
      </c>
      <c r="E294" s="26">
        <v>1536043.26</v>
      </c>
      <c r="F294" s="27">
        <f t="shared" si="12"/>
        <v>98.637142781295665</v>
      </c>
      <c r="G294" s="27">
        <f t="shared" si="13"/>
        <v>49.871534415584421</v>
      </c>
      <c r="H294" s="28">
        <f t="shared" si="14"/>
        <v>-21223.320000000065</v>
      </c>
      <c r="J294" s="39"/>
    </row>
    <row r="295" spans="1:10" ht="12.75" customHeight="1" x14ac:dyDescent="0.25">
      <c r="A295" s="24" t="s">
        <v>242</v>
      </c>
      <c r="B295" s="25" t="s">
        <v>9</v>
      </c>
      <c r="C295" s="26"/>
      <c r="D295" s="26">
        <v>20000</v>
      </c>
      <c r="E295" s="26">
        <v>5000</v>
      </c>
      <c r="F295" s="27" t="str">
        <f t="shared" si="12"/>
        <v>x</v>
      </c>
      <c r="G295" s="27">
        <f t="shared" si="13"/>
        <v>25</v>
      </c>
      <c r="H295" s="28">
        <f t="shared" si="14"/>
        <v>5000</v>
      </c>
      <c r="J295" s="39"/>
    </row>
    <row r="296" spans="1:10" ht="12.75" customHeight="1" x14ac:dyDescent="0.25">
      <c r="A296" s="22" t="s">
        <v>358</v>
      </c>
      <c r="B296" s="17" t="s">
        <v>124</v>
      </c>
      <c r="C296" s="18">
        <v>49366518.810000002</v>
      </c>
      <c r="D296" s="18">
        <v>84054000</v>
      </c>
      <c r="E296" s="18">
        <v>45293856.57</v>
      </c>
      <c r="F296" s="19">
        <f t="shared" si="12"/>
        <v>91.750153062899358</v>
      </c>
      <c r="G296" s="19">
        <f t="shared" si="13"/>
        <v>53.886616425155253</v>
      </c>
      <c r="H296" s="20">
        <f t="shared" si="14"/>
        <v>-4072662.2400000021</v>
      </c>
      <c r="J296" s="39"/>
    </row>
    <row r="297" spans="1:10" ht="12.75" customHeight="1" x14ac:dyDescent="0.25">
      <c r="A297" s="24" t="s">
        <v>241</v>
      </c>
      <c r="B297" s="25" t="s">
        <v>8</v>
      </c>
      <c r="C297" s="26">
        <v>48944383.509999998</v>
      </c>
      <c r="D297" s="26">
        <v>80450000</v>
      </c>
      <c r="E297" s="26">
        <v>44774386.57</v>
      </c>
      <c r="F297" s="27">
        <f t="shared" si="12"/>
        <v>91.480131853845876</v>
      </c>
      <c r="G297" s="27">
        <f t="shared" si="13"/>
        <v>55.654924263517714</v>
      </c>
      <c r="H297" s="28">
        <f t="shared" si="14"/>
        <v>-4169996.9399999976</v>
      </c>
      <c r="J297" s="39"/>
    </row>
    <row r="298" spans="1:10" ht="12.75" customHeight="1" x14ac:dyDescent="0.25">
      <c r="A298" s="24" t="s">
        <v>242</v>
      </c>
      <c r="B298" s="25" t="s">
        <v>9</v>
      </c>
      <c r="C298" s="26">
        <v>422135.3</v>
      </c>
      <c r="D298" s="26">
        <v>3604000</v>
      </c>
      <c r="E298" s="26">
        <v>519470</v>
      </c>
      <c r="F298" s="27">
        <f t="shared" si="12"/>
        <v>123.0577021158856</v>
      </c>
      <c r="G298" s="27">
        <f t="shared" si="13"/>
        <v>14.413706992230853</v>
      </c>
      <c r="H298" s="28">
        <f t="shared" si="14"/>
        <v>97334.700000000012</v>
      </c>
      <c r="J298" s="39"/>
    </row>
    <row r="299" spans="1:10" ht="12.75" customHeight="1" x14ac:dyDescent="0.25">
      <c r="A299" s="16" t="s">
        <v>359</v>
      </c>
      <c r="B299" s="17" t="s">
        <v>125</v>
      </c>
      <c r="C299" s="18">
        <v>326563608.93000001</v>
      </c>
      <c r="D299" s="18">
        <v>613214403</v>
      </c>
      <c r="E299" s="18">
        <v>279995398</v>
      </c>
      <c r="F299" s="19">
        <f t="shared" si="12"/>
        <v>85.739926416607531</v>
      </c>
      <c r="G299" s="19">
        <f t="shared" si="13"/>
        <v>45.660277486991774</v>
      </c>
      <c r="H299" s="20">
        <f t="shared" si="14"/>
        <v>-46568210.930000007</v>
      </c>
      <c r="J299" s="39"/>
    </row>
    <row r="300" spans="1:10" ht="12.75" customHeight="1" x14ac:dyDescent="0.25">
      <c r="A300" s="22" t="s">
        <v>360</v>
      </c>
      <c r="B300" s="17" t="s">
        <v>126</v>
      </c>
      <c r="C300" s="18">
        <v>62766178.32</v>
      </c>
      <c r="D300" s="18">
        <v>251845500</v>
      </c>
      <c r="E300" s="18">
        <v>91221757.530000001</v>
      </c>
      <c r="F300" s="19">
        <f t="shared" si="12"/>
        <v>145.33584801821976</v>
      </c>
      <c r="G300" s="19">
        <f t="shared" si="13"/>
        <v>36.221317248074712</v>
      </c>
      <c r="H300" s="20">
        <f t="shared" si="14"/>
        <v>28455579.210000001</v>
      </c>
      <c r="J300" s="39"/>
    </row>
    <row r="301" spans="1:10" ht="12.75" customHeight="1" x14ac:dyDescent="0.25">
      <c r="A301" s="24" t="s">
        <v>241</v>
      </c>
      <c r="B301" s="25" t="s">
        <v>8</v>
      </c>
      <c r="C301" s="26">
        <v>61480747.829999998</v>
      </c>
      <c r="D301" s="26">
        <v>246450500</v>
      </c>
      <c r="E301" s="26">
        <v>91117336.620000005</v>
      </c>
      <c r="F301" s="27">
        <f t="shared" si="12"/>
        <v>148.20466542135748</v>
      </c>
      <c r="G301" s="27">
        <f t="shared" si="13"/>
        <v>36.971861132357212</v>
      </c>
      <c r="H301" s="28">
        <f t="shared" si="14"/>
        <v>29636588.790000007</v>
      </c>
      <c r="J301" s="39"/>
    </row>
    <row r="302" spans="1:10" ht="12.75" customHeight="1" x14ac:dyDescent="0.25">
      <c r="A302" s="24" t="s">
        <v>242</v>
      </c>
      <c r="B302" s="25" t="s">
        <v>9</v>
      </c>
      <c r="C302" s="26">
        <v>1285430.49</v>
      </c>
      <c r="D302" s="26">
        <v>5395000</v>
      </c>
      <c r="E302" s="26">
        <v>104420.91</v>
      </c>
      <c r="F302" s="27">
        <f t="shared" si="12"/>
        <v>8.1234194157009618</v>
      </c>
      <c r="G302" s="27">
        <f t="shared" si="13"/>
        <v>1.9355126969416128</v>
      </c>
      <c r="H302" s="28">
        <f t="shared" si="14"/>
        <v>-1181009.58</v>
      </c>
      <c r="J302" s="39"/>
    </row>
    <row r="303" spans="1:10" ht="12.75" customHeight="1" x14ac:dyDescent="0.25">
      <c r="A303" s="22" t="s">
        <v>361</v>
      </c>
      <c r="B303" s="17" t="s">
        <v>127</v>
      </c>
      <c r="C303" s="18">
        <v>2845196.26</v>
      </c>
      <c r="D303" s="18">
        <v>13985500</v>
      </c>
      <c r="E303" s="18">
        <v>4141380.72</v>
      </c>
      <c r="F303" s="19">
        <f t="shared" si="12"/>
        <v>145.5569437589518</v>
      </c>
      <c r="G303" s="19">
        <f t="shared" si="13"/>
        <v>29.611960387544244</v>
      </c>
      <c r="H303" s="20">
        <f t="shared" si="14"/>
        <v>1296184.4600000004</v>
      </c>
      <c r="J303" s="39"/>
    </row>
    <row r="304" spans="1:10" ht="12.75" customHeight="1" x14ac:dyDescent="0.25">
      <c r="A304" s="24" t="s">
        <v>241</v>
      </c>
      <c r="B304" s="25" t="s">
        <v>8</v>
      </c>
      <c r="C304" s="26">
        <v>2845196.26</v>
      </c>
      <c r="D304" s="26">
        <v>12525500</v>
      </c>
      <c r="E304" s="26">
        <v>4125415.22</v>
      </c>
      <c r="F304" s="27">
        <f t="shared" si="12"/>
        <v>144.99580496425932</v>
      </c>
      <c r="G304" s="27">
        <f t="shared" si="13"/>
        <v>32.936132050616749</v>
      </c>
      <c r="H304" s="28">
        <f t="shared" si="14"/>
        <v>1280218.9600000004</v>
      </c>
      <c r="J304" s="39"/>
    </row>
    <row r="305" spans="1:10" ht="12.75" customHeight="1" x14ac:dyDescent="0.25">
      <c r="A305" s="24" t="s">
        <v>242</v>
      </c>
      <c r="B305" s="25" t="s">
        <v>9</v>
      </c>
      <c r="C305" s="26"/>
      <c r="D305" s="26">
        <v>1460000</v>
      </c>
      <c r="E305" s="26">
        <v>15965.5</v>
      </c>
      <c r="F305" s="27" t="str">
        <f t="shared" si="12"/>
        <v>x</v>
      </c>
      <c r="G305" s="27">
        <f t="shared" si="13"/>
        <v>1.0935273972602739</v>
      </c>
      <c r="H305" s="28">
        <f t="shared" si="14"/>
        <v>15965.5</v>
      </c>
      <c r="J305" s="39"/>
    </row>
    <row r="306" spans="1:10" ht="12.75" customHeight="1" x14ac:dyDescent="0.25">
      <c r="A306" s="22" t="s">
        <v>362</v>
      </c>
      <c r="B306" s="17" t="s">
        <v>128</v>
      </c>
      <c r="C306" s="18">
        <v>18281774.789999999</v>
      </c>
      <c r="D306" s="18">
        <v>25532000</v>
      </c>
      <c r="E306" s="18">
        <v>15744814.939999999</v>
      </c>
      <c r="F306" s="19">
        <f t="shared" si="12"/>
        <v>86.12301114557161</v>
      </c>
      <c r="G306" s="19">
        <f t="shared" si="13"/>
        <v>61.666986291712355</v>
      </c>
      <c r="H306" s="20">
        <f t="shared" si="14"/>
        <v>-2536959.8499999996</v>
      </c>
      <c r="J306" s="39"/>
    </row>
    <row r="307" spans="1:10" ht="12.75" customHeight="1" x14ac:dyDescent="0.25">
      <c r="A307" s="24" t="s">
        <v>241</v>
      </c>
      <c r="B307" s="25" t="s">
        <v>8</v>
      </c>
      <c r="C307" s="26">
        <v>18241602.039999999</v>
      </c>
      <c r="D307" s="26">
        <v>25279000</v>
      </c>
      <c r="E307" s="26">
        <v>15744814.939999999</v>
      </c>
      <c r="F307" s="27">
        <f t="shared" si="12"/>
        <v>86.312676405695782</v>
      </c>
      <c r="G307" s="27">
        <f t="shared" si="13"/>
        <v>62.284168440207289</v>
      </c>
      <c r="H307" s="28">
        <f t="shared" si="14"/>
        <v>-2496787.0999999996</v>
      </c>
      <c r="J307" s="39"/>
    </row>
    <row r="308" spans="1:10" ht="12.75" customHeight="1" x14ac:dyDescent="0.25">
      <c r="A308" s="24" t="s">
        <v>242</v>
      </c>
      <c r="B308" s="25" t="s">
        <v>9</v>
      </c>
      <c r="C308" s="26">
        <v>40172.75</v>
      </c>
      <c r="D308" s="26">
        <v>253000</v>
      </c>
      <c r="E308" s="26"/>
      <c r="F308" s="27">
        <f t="shared" si="12"/>
        <v>0</v>
      </c>
      <c r="G308" s="27">
        <f t="shared" si="13"/>
        <v>0</v>
      </c>
      <c r="H308" s="28">
        <f t="shared" si="14"/>
        <v>-40172.75</v>
      </c>
      <c r="J308" s="39"/>
    </row>
    <row r="309" spans="1:10" ht="12.75" customHeight="1" x14ac:dyDescent="0.25">
      <c r="A309" s="22" t="s">
        <v>363</v>
      </c>
      <c r="B309" s="17" t="s">
        <v>129</v>
      </c>
      <c r="C309" s="18">
        <v>105367824.47</v>
      </c>
      <c r="D309" s="18">
        <v>102603614</v>
      </c>
      <c r="E309" s="18">
        <v>40756526.780000001</v>
      </c>
      <c r="F309" s="19">
        <f t="shared" si="12"/>
        <v>38.680239423187551</v>
      </c>
      <c r="G309" s="19">
        <f t="shared" si="13"/>
        <v>39.722311126389762</v>
      </c>
      <c r="H309" s="20">
        <f t="shared" si="14"/>
        <v>-64611297.689999998</v>
      </c>
      <c r="J309" s="39"/>
    </row>
    <row r="310" spans="1:10" ht="12.75" customHeight="1" x14ac:dyDescent="0.25">
      <c r="A310" s="24" t="s">
        <v>241</v>
      </c>
      <c r="B310" s="25" t="s">
        <v>8</v>
      </c>
      <c r="C310" s="26">
        <v>96297857.140000001</v>
      </c>
      <c r="D310" s="26">
        <v>76551200</v>
      </c>
      <c r="E310" s="26">
        <v>37884328.829999998</v>
      </c>
      <c r="F310" s="27">
        <f t="shared" si="12"/>
        <v>39.340780735050942</v>
      </c>
      <c r="G310" s="27">
        <f t="shared" si="13"/>
        <v>49.488876503568854</v>
      </c>
      <c r="H310" s="28">
        <f t="shared" si="14"/>
        <v>-58413528.310000002</v>
      </c>
      <c r="J310" s="39"/>
    </row>
    <row r="311" spans="1:10" ht="12.75" customHeight="1" x14ac:dyDescent="0.25">
      <c r="A311" s="24" t="s">
        <v>242</v>
      </c>
      <c r="B311" s="25" t="s">
        <v>9</v>
      </c>
      <c r="C311" s="26">
        <v>9069967.3300000001</v>
      </c>
      <c r="D311" s="26">
        <v>26052414</v>
      </c>
      <c r="E311" s="26">
        <v>2872197.95</v>
      </c>
      <c r="F311" s="27">
        <f t="shared" si="12"/>
        <v>31.667125641124006</v>
      </c>
      <c r="G311" s="27">
        <f t="shared" si="13"/>
        <v>11.02469026478698</v>
      </c>
      <c r="H311" s="28">
        <f t="shared" si="14"/>
        <v>-6197769.3799999999</v>
      </c>
      <c r="J311" s="39"/>
    </row>
    <row r="312" spans="1:10" ht="12.75" customHeight="1" x14ac:dyDescent="0.25">
      <c r="A312" s="22" t="s">
        <v>364</v>
      </c>
      <c r="B312" s="17" t="s">
        <v>130</v>
      </c>
      <c r="C312" s="18">
        <v>136514490.28</v>
      </c>
      <c r="D312" s="18">
        <v>216708105</v>
      </c>
      <c r="E312" s="18">
        <v>126871234.03</v>
      </c>
      <c r="F312" s="19">
        <f t="shared" si="12"/>
        <v>92.936093281950463</v>
      </c>
      <c r="G312" s="19">
        <f t="shared" si="13"/>
        <v>58.544757257694634</v>
      </c>
      <c r="H312" s="20">
        <f t="shared" si="14"/>
        <v>-9643256.25</v>
      </c>
      <c r="J312" s="39"/>
    </row>
    <row r="313" spans="1:10" ht="12.75" customHeight="1" x14ac:dyDescent="0.25">
      <c r="A313" s="24" t="s">
        <v>241</v>
      </c>
      <c r="B313" s="25" t="s">
        <v>8</v>
      </c>
      <c r="C313" s="26">
        <v>126922129.45</v>
      </c>
      <c r="D313" s="26">
        <v>197028105</v>
      </c>
      <c r="E313" s="26">
        <v>121660282.83</v>
      </c>
      <c r="F313" s="27">
        <f t="shared" si="12"/>
        <v>95.854271715419912</v>
      </c>
      <c r="G313" s="27">
        <f t="shared" si="13"/>
        <v>61.747679515062082</v>
      </c>
      <c r="H313" s="28">
        <f t="shared" si="14"/>
        <v>-5261846.6200000048</v>
      </c>
      <c r="J313" s="39"/>
    </row>
    <row r="314" spans="1:10" ht="12.75" customHeight="1" x14ac:dyDescent="0.25">
      <c r="A314" s="24" t="s">
        <v>242</v>
      </c>
      <c r="B314" s="25" t="s">
        <v>9</v>
      </c>
      <c r="C314" s="26">
        <v>9592360.8300000001</v>
      </c>
      <c r="D314" s="26">
        <v>19680000</v>
      </c>
      <c r="E314" s="26">
        <v>5210951.2</v>
      </c>
      <c r="F314" s="27">
        <f t="shared" si="12"/>
        <v>54.323969795869317</v>
      </c>
      <c r="G314" s="27">
        <f t="shared" si="13"/>
        <v>26.478410569105691</v>
      </c>
      <c r="H314" s="28">
        <f t="shared" si="14"/>
        <v>-4381409.63</v>
      </c>
      <c r="J314" s="39"/>
    </row>
    <row r="315" spans="1:10" ht="12.75" customHeight="1" x14ac:dyDescent="0.25">
      <c r="A315" s="22" t="s">
        <v>365</v>
      </c>
      <c r="B315" s="17" t="s">
        <v>131</v>
      </c>
      <c r="C315" s="18">
        <v>788144.81</v>
      </c>
      <c r="D315" s="18">
        <v>2539684</v>
      </c>
      <c r="E315" s="18">
        <v>1259684</v>
      </c>
      <c r="F315" s="19">
        <f t="shared" si="12"/>
        <v>159.82900401260017</v>
      </c>
      <c r="G315" s="19">
        <f t="shared" si="13"/>
        <v>49.600028979983335</v>
      </c>
      <c r="H315" s="20">
        <f t="shared" si="14"/>
        <v>471539.18999999994</v>
      </c>
      <c r="J315" s="39"/>
    </row>
    <row r="316" spans="1:10" ht="12.75" customHeight="1" x14ac:dyDescent="0.25">
      <c r="A316" s="24" t="s">
        <v>241</v>
      </c>
      <c r="B316" s="25" t="s">
        <v>8</v>
      </c>
      <c r="C316" s="26">
        <v>788144.81</v>
      </c>
      <c r="D316" s="26">
        <v>2539684</v>
      </c>
      <c r="E316" s="26">
        <v>1259684</v>
      </c>
      <c r="F316" s="27">
        <f t="shared" si="12"/>
        <v>159.82900401260017</v>
      </c>
      <c r="G316" s="27">
        <f t="shared" si="13"/>
        <v>49.600028979983335</v>
      </c>
      <c r="H316" s="28">
        <f t="shared" si="14"/>
        <v>471539.18999999994</v>
      </c>
      <c r="J316" s="39"/>
    </row>
    <row r="317" spans="1:10" ht="12.75" customHeight="1" x14ac:dyDescent="0.25">
      <c r="A317" s="16" t="s">
        <v>366</v>
      </c>
      <c r="B317" s="17" t="s">
        <v>132</v>
      </c>
      <c r="C317" s="18">
        <v>581128539.88999999</v>
      </c>
      <c r="D317" s="18">
        <v>2455345335</v>
      </c>
      <c r="E317" s="18">
        <v>1259384927.3099999</v>
      </c>
      <c r="F317" s="19">
        <f t="shared" si="12"/>
        <v>216.71365986402682</v>
      </c>
      <c r="G317" s="19">
        <f t="shared" si="13"/>
        <v>51.291560065215833</v>
      </c>
      <c r="H317" s="20">
        <f t="shared" si="14"/>
        <v>678256387.41999996</v>
      </c>
      <c r="J317" s="39"/>
    </row>
    <row r="318" spans="1:10" ht="12.75" customHeight="1" x14ac:dyDescent="0.25">
      <c r="A318" s="22" t="s">
        <v>367</v>
      </c>
      <c r="B318" s="17" t="s">
        <v>133</v>
      </c>
      <c r="C318" s="18">
        <v>131212110.58</v>
      </c>
      <c r="D318" s="18">
        <v>1047218084</v>
      </c>
      <c r="E318" s="18">
        <v>499278148.88999999</v>
      </c>
      <c r="F318" s="19">
        <f t="shared" si="12"/>
        <v>380.51224592229249</v>
      </c>
      <c r="G318" s="19">
        <f t="shared" si="13"/>
        <v>47.676616410493537</v>
      </c>
      <c r="H318" s="20">
        <f t="shared" si="14"/>
        <v>368066038.31</v>
      </c>
      <c r="J318" s="39"/>
    </row>
    <row r="319" spans="1:10" ht="12.75" customHeight="1" x14ac:dyDescent="0.25">
      <c r="A319" s="24" t="s">
        <v>241</v>
      </c>
      <c r="B319" s="25" t="s">
        <v>8</v>
      </c>
      <c r="C319" s="26">
        <v>125928026.56999999</v>
      </c>
      <c r="D319" s="26">
        <v>1042938422</v>
      </c>
      <c r="E319" s="26">
        <v>499051641.17000002</v>
      </c>
      <c r="F319" s="27">
        <f t="shared" si="12"/>
        <v>396.29910414945687</v>
      </c>
      <c r="G319" s="27">
        <f t="shared" si="13"/>
        <v>47.85053754304969</v>
      </c>
      <c r="H319" s="28">
        <f t="shared" si="14"/>
        <v>373123614.60000002</v>
      </c>
      <c r="J319" s="39"/>
    </row>
    <row r="320" spans="1:10" ht="12.75" customHeight="1" x14ac:dyDescent="0.25">
      <c r="A320" s="24" t="s">
        <v>242</v>
      </c>
      <c r="B320" s="25" t="s">
        <v>9</v>
      </c>
      <c r="C320" s="26">
        <v>5284084.01</v>
      </c>
      <c r="D320" s="26">
        <v>4279662</v>
      </c>
      <c r="E320" s="26">
        <v>226507.72</v>
      </c>
      <c r="F320" s="27">
        <f t="shared" si="12"/>
        <v>4.2866033085647324</v>
      </c>
      <c r="G320" s="27">
        <f t="shared" si="13"/>
        <v>5.2926544199051229</v>
      </c>
      <c r="H320" s="28">
        <f t="shared" si="14"/>
        <v>-5057576.29</v>
      </c>
      <c r="J320" s="39"/>
    </row>
    <row r="321" spans="1:10" ht="12.75" customHeight="1" x14ac:dyDescent="0.25">
      <c r="A321" s="22" t="s">
        <v>368</v>
      </c>
      <c r="B321" s="17" t="s">
        <v>134</v>
      </c>
      <c r="C321" s="18">
        <v>2376043.2200000002</v>
      </c>
      <c r="D321" s="18">
        <v>0</v>
      </c>
      <c r="E321" s="18"/>
      <c r="F321" s="19">
        <f t="shared" si="12"/>
        <v>0</v>
      </c>
      <c r="G321" s="19" t="str">
        <f t="shared" si="13"/>
        <v>x</v>
      </c>
      <c r="H321" s="20">
        <f t="shared" si="14"/>
        <v>-2376043.2200000002</v>
      </c>
      <c r="J321" s="39"/>
    </row>
    <row r="322" spans="1:10" ht="12.75" customHeight="1" x14ac:dyDescent="0.25">
      <c r="A322" s="24" t="s">
        <v>241</v>
      </c>
      <c r="B322" s="25" t="s">
        <v>8</v>
      </c>
      <c r="C322" s="26">
        <v>2376043.2200000002</v>
      </c>
      <c r="D322" s="26">
        <v>0</v>
      </c>
      <c r="E322" s="26"/>
      <c r="F322" s="27">
        <f t="shared" si="12"/>
        <v>0</v>
      </c>
      <c r="G322" s="27" t="str">
        <f t="shared" si="13"/>
        <v>x</v>
      </c>
      <c r="H322" s="28">
        <f t="shared" si="14"/>
        <v>-2376043.2200000002</v>
      </c>
      <c r="J322" s="39"/>
    </row>
    <row r="323" spans="1:10" ht="12.75" customHeight="1" x14ac:dyDescent="0.25">
      <c r="A323" s="22" t="s">
        <v>369</v>
      </c>
      <c r="B323" s="17" t="s">
        <v>135</v>
      </c>
      <c r="C323" s="18">
        <v>349340700.27999997</v>
      </c>
      <c r="D323" s="18">
        <v>793264602</v>
      </c>
      <c r="E323" s="18">
        <v>393359627.11000001</v>
      </c>
      <c r="F323" s="19">
        <f t="shared" ref="F323:F384" si="15">IF(C323=0,"x",E323/C323*100)</f>
        <v>112.6005721047443</v>
      </c>
      <c r="G323" s="19">
        <f t="shared" ref="G323:G384" si="16">IF(D323=0,"x",E323/D323*100)</f>
        <v>49.587442338691424</v>
      </c>
      <c r="H323" s="20">
        <f t="shared" ref="H323:H385" si="17">+E323-C323</f>
        <v>44018926.830000043</v>
      </c>
      <c r="J323" s="39"/>
    </row>
    <row r="324" spans="1:10" ht="12.75" customHeight="1" x14ac:dyDescent="0.25">
      <c r="A324" s="24" t="s">
        <v>241</v>
      </c>
      <c r="B324" s="25" t="s">
        <v>8</v>
      </c>
      <c r="C324" s="26">
        <v>277445317.56</v>
      </c>
      <c r="D324" s="26">
        <v>459139913</v>
      </c>
      <c r="E324" s="26">
        <v>327416703.82999998</v>
      </c>
      <c r="F324" s="27">
        <f t="shared" si="15"/>
        <v>118.01125595107339</v>
      </c>
      <c r="G324" s="27">
        <f t="shared" si="16"/>
        <v>71.310878135310347</v>
      </c>
      <c r="H324" s="28">
        <f t="shared" si="17"/>
        <v>49971386.269999981</v>
      </c>
      <c r="J324" s="39"/>
    </row>
    <row r="325" spans="1:10" ht="12.75" customHeight="1" x14ac:dyDescent="0.25">
      <c r="A325" s="24" t="s">
        <v>242</v>
      </c>
      <c r="B325" s="25" t="s">
        <v>9</v>
      </c>
      <c r="C325" s="26">
        <v>71895382.719999999</v>
      </c>
      <c r="D325" s="26">
        <v>334124689</v>
      </c>
      <c r="E325" s="26">
        <v>65942923.280000001</v>
      </c>
      <c r="F325" s="27">
        <f t="shared" si="15"/>
        <v>91.720665201571933</v>
      </c>
      <c r="G325" s="27">
        <f t="shared" si="16"/>
        <v>19.736022344640329</v>
      </c>
      <c r="H325" s="28">
        <f t="shared" si="17"/>
        <v>-5952459.4399999976</v>
      </c>
      <c r="J325" s="39"/>
    </row>
    <row r="326" spans="1:10" ht="12.75" customHeight="1" x14ac:dyDescent="0.25">
      <c r="A326" s="22" t="s">
        <v>370</v>
      </c>
      <c r="B326" s="17" t="s">
        <v>136</v>
      </c>
      <c r="C326" s="18">
        <v>78987620.120000005</v>
      </c>
      <c r="D326" s="18">
        <v>125269178</v>
      </c>
      <c r="E326" s="18">
        <v>84703608.239999995</v>
      </c>
      <c r="F326" s="19">
        <f t="shared" si="15"/>
        <v>107.23656202239809</v>
      </c>
      <c r="G326" s="19">
        <f t="shared" si="16"/>
        <v>67.61727792290614</v>
      </c>
      <c r="H326" s="20">
        <f t="shared" si="17"/>
        <v>5715988.1199999899</v>
      </c>
      <c r="J326" s="39"/>
    </row>
    <row r="327" spans="1:10" ht="12.75" customHeight="1" x14ac:dyDescent="0.25">
      <c r="A327" s="24" t="s">
        <v>241</v>
      </c>
      <c r="B327" s="25" t="s">
        <v>8</v>
      </c>
      <c r="C327" s="26">
        <v>73164682.840000004</v>
      </c>
      <c r="D327" s="26">
        <v>106379639</v>
      </c>
      <c r="E327" s="26">
        <v>80959853.069999993</v>
      </c>
      <c r="F327" s="27">
        <f t="shared" si="15"/>
        <v>110.65428008079641</v>
      </c>
      <c r="G327" s="27">
        <f t="shared" si="16"/>
        <v>76.104651069552872</v>
      </c>
      <c r="H327" s="28">
        <f t="shared" si="17"/>
        <v>7795170.2299999893</v>
      </c>
      <c r="J327" s="39"/>
    </row>
    <row r="328" spans="1:10" ht="12.75" customHeight="1" x14ac:dyDescent="0.25">
      <c r="A328" s="24" t="s">
        <v>242</v>
      </c>
      <c r="B328" s="25" t="s">
        <v>9</v>
      </c>
      <c r="C328" s="26">
        <v>5822937.2800000003</v>
      </c>
      <c r="D328" s="26">
        <v>18889539</v>
      </c>
      <c r="E328" s="26">
        <v>3743755.17</v>
      </c>
      <c r="F328" s="27">
        <f t="shared" si="15"/>
        <v>64.293242224309168</v>
      </c>
      <c r="G328" s="27">
        <f t="shared" si="16"/>
        <v>19.819198181596704</v>
      </c>
      <c r="H328" s="28">
        <f t="shared" si="17"/>
        <v>-2079182.1100000003</v>
      </c>
      <c r="J328" s="39"/>
    </row>
    <row r="329" spans="1:10" ht="12.75" customHeight="1" x14ac:dyDescent="0.25">
      <c r="A329" s="22" t="s">
        <v>371</v>
      </c>
      <c r="B329" s="17" t="s">
        <v>137</v>
      </c>
      <c r="C329" s="18">
        <v>1831684.14</v>
      </c>
      <c r="D329" s="18">
        <v>0</v>
      </c>
      <c r="E329" s="18"/>
      <c r="F329" s="19">
        <f t="shared" si="15"/>
        <v>0</v>
      </c>
      <c r="G329" s="19" t="str">
        <f t="shared" si="16"/>
        <v>x</v>
      </c>
      <c r="H329" s="20">
        <f t="shared" si="17"/>
        <v>-1831684.14</v>
      </c>
      <c r="J329" s="39"/>
    </row>
    <row r="330" spans="1:10" ht="12.75" customHeight="1" x14ac:dyDescent="0.25">
      <c r="A330" s="24" t="s">
        <v>241</v>
      </c>
      <c r="B330" s="25" t="s">
        <v>8</v>
      </c>
      <c r="C330" s="26">
        <v>1831684.14</v>
      </c>
      <c r="D330" s="26">
        <v>0</v>
      </c>
      <c r="E330" s="26"/>
      <c r="F330" s="27">
        <f t="shared" si="15"/>
        <v>0</v>
      </c>
      <c r="G330" s="27" t="str">
        <f t="shared" si="16"/>
        <v>x</v>
      </c>
      <c r="H330" s="28">
        <f t="shared" si="17"/>
        <v>-1831684.14</v>
      </c>
      <c r="J330" s="39"/>
    </row>
    <row r="331" spans="1:10" ht="12.75" customHeight="1" x14ac:dyDescent="0.25">
      <c r="A331" s="22" t="s">
        <v>372</v>
      </c>
      <c r="B331" s="17" t="s">
        <v>138</v>
      </c>
      <c r="C331" s="18">
        <v>17380381.550000001</v>
      </c>
      <c r="D331" s="18">
        <v>47772448</v>
      </c>
      <c r="E331" s="18">
        <v>27530338.739999998</v>
      </c>
      <c r="F331" s="19">
        <f t="shared" si="15"/>
        <v>158.39893192678497</v>
      </c>
      <c r="G331" s="19">
        <f t="shared" si="16"/>
        <v>57.628067835250974</v>
      </c>
      <c r="H331" s="20">
        <f t="shared" si="17"/>
        <v>10149957.189999998</v>
      </c>
      <c r="J331" s="39"/>
    </row>
    <row r="332" spans="1:10" ht="12.75" customHeight="1" x14ac:dyDescent="0.25">
      <c r="A332" s="24" t="s">
        <v>241</v>
      </c>
      <c r="B332" s="25" t="s">
        <v>8</v>
      </c>
      <c r="C332" s="26">
        <v>17255009.890000001</v>
      </c>
      <c r="D332" s="26">
        <v>46739207</v>
      </c>
      <c r="E332" s="26">
        <v>27404605.359999999</v>
      </c>
      <c r="F332" s="27">
        <f t="shared" si="15"/>
        <v>158.82115127550355</v>
      </c>
      <c r="G332" s="27">
        <f t="shared" si="16"/>
        <v>58.633013093268779</v>
      </c>
      <c r="H332" s="28">
        <f t="shared" si="17"/>
        <v>10149595.469999999</v>
      </c>
      <c r="J332" s="39"/>
    </row>
    <row r="333" spans="1:10" ht="12.75" customHeight="1" x14ac:dyDescent="0.25">
      <c r="A333" s="24" t="s">
        <v>242</v>
      </c>
      <c r="B333" s="25" t="s">
        <v>9</v>
      </c>
      <c r="C333" s="26">
        <v>125371.66</v>
      </c>
      <c r="D333" s="26">
        <v>1033241</v>
      </c>
      <c r="E333" s="26">
        <v>125733.38</v>
      </c>
      <c r="F333" s="27">
        <f t="shared" si="15"/>
        <v>100.28851815474087</v>
      </c>
      <c r="G333" s="27">
        <f t="shared" si="16"/>
        <v>12.168833795794013</v>
      </c>
      <c r="H333" s="28">
        <f t="shared" si="17"/>
        <v>361.72000000000116</v>
      </c>
      <c r="J333" s="39"/>
    </row>
    <row r="334" spans="1:10" ht="12.75" customHeight="1" x14ac:dyDescent="0.25">
      <c r="A334" s="22" t="s">
        <v>373</v>
      </c>
      <c r="B334" s="17" t="s">
        <v>84</v>
      </c>
      <c r="C334" s="18"/>
      <c r="D334" s="18">
        <v>239881330</v>
      </c>
      <c r="E334" s="18">
        <v>231564189.25</v>
      </c>
      <c r="F334" s="19" t="str">
        <f t="shared" si="15"/>
        <v>x</v>
      </c>
      <c r="G334" s="19">
        <f t="shared" si="16"/>
        <v>96.532810306662881</v>
      </c>
      <c r="H334" s="20">
        <f t="shared" si="17"/>
        <v>231564189.25</v>
      </c>
      <c r="J334" s="39"/>
    </row>
    <row r="335" spans="1:10" ht="12.75" customHeight="1" x14ac:dyDescent="0.25">
      <c r="A335" s="24" t="s">
        <v>241</v>
      </c>
      <c r="B335" s="25" t="s">
        <v>8</v>
      </c>
      <c r="C335" s="26"/>
      <c r="D335" s="26">
        <v>153579809</v>
      </c>
      <c r="E335" s="26">
        <v>145262669.16</v>
      </c>
      <c r="F335" s="27" t="str">
        <f t="shared" si="15"/>
        <v>x</v>
      </c>
      <c r="G335" s="27">
        <f t="shared" si="16"/>
        <v>94.584483537155577</v>
      </c>
      <c r="H335" s="28">
        <f t="shared" si="17"/>
        <v>145262669.16</v>
      </c>
      <c r="J335" s="39"/>
    </row>
    <row r="336" spans="1:10" ht="12.75" customHeight="1" x14ac:dyDescent="0.25">
      <c r="A336" s="24" t="s">
        <v>242</v>
      </c>
      <c r="B336" s="25" t="s">
        <v>9</v>
      </c>
      <c r="C336" s="26"/>
      <c r="D336" s="26">
        <v>86301521</v>
      </c>
      <c r="E336" s="26">
        <v>86301520.090000004</v>
      </c>
      <c r="F336" s="27" t="str">
        <f t="shared" si="15"/>
        <v>x</v>
      </c>
      <c r="G336" s="27">
        <f t="shared" si="16"/>
        <v>99.999998945557408</v>
      </c>
      <c r="H336" s="28">
        <f t="shared" si="17"/>
        <v>86301520.090000004</v>
      </c>
      <c r="J336" s="39"/>
    </row>
    <row r="337" spans="1:10" ht="12.75" customHeight="1" x14ac:dyDescent="0.25">
      <c r="A337" s="22" t="s">
        <v>374</v>
      </c>
      <c r="B337" s="17" t="s">
        <v>471</v>
      </c>
      <c r="C337" s="18"/>
      <c r="D337" s="18">
        <v>3517332</v>
      </c>
      <c r="E337" s="18">
        <v>2713207.04</v>
      </c>
      <c r="F337" s="19" t="str">
        <f t="shared" si="15"/>
        <v>x</v>
      </c>
      <c r="G337" s="19">
        <f t="shared" si="16"/>
        <v>77.138212713499883</v>
      </c>
      <c r="H337" s="20">
        <f t="shared" si="17"/>
        <v>2713207.04</v>
      </c>
      <c r="J337" s="39"/>
    </row>
    <row r="338" spans="1:10" ht="12.75" customHeight="1" x14ac:dyDescent="0.25">
      <c r="A338" s="24" t="s">
        <v>241</v>
      </c>
      <c r="B338" s="25" t="s">
        <v>8</v>
      </c>
      <c r="C338" s="26"/>
      <c r="D338" s="26">
        <v>3511332</v>
      </c>
      <c r="E338" s="26">
        <v>2713207.04</v>
      </c>
      <c r="F338" s="27" t="str">
        <f t="shared" si="15"/>
        <v>x</v>
      </c>
      <c r="G338" s="27">
        <f t="shared" si="16"/>
        <v>77.270022885901994</v>
      </c>
      <c r="H338" s="28">
        <f t="shared" si="17"/>
        <v>2713207.04</v>
      </c>
      <c r="J338" s="39"/>
    </row>
    <row r="339" spans="1:10" ht="12.75" customHeight="1" x14ac:dyDescent="0.25">
      <c r="A339" s="24" t="s">
        <v>242</v>
      </c>
      <c r="B339" s="25" t="s">
        <v>9</v>
      </c>
      <c r="C339" s="26"/>
      <c r="D339" s="26">
        <v>6000</v>
      </c>
      <c r="E339" s="26"/>
      <c r="F339" s="27" t="str">
        <f t="shared" si="15"/>
        <v>x</v>
      </c>
      <c r="G339" s="27">
        <f t="shared" si="16"/>
        <v>0</v>
      </c>
      <c r="H339" s="28">
        <f t="shared" si="17"/>
        <v>0</v>
      </c>
      <c r="J339" s="39"/>
    </row>
    <row r="340" spans="1:10" ht="12.75" customHeight="1" x14ac:dyDescent="0.25">
      <c r="A340" s="22" t="s">
        <v>375</v>
      </c>
      <c r="B340" s="17" t="s">
        <v>139</v>
      </c>
      <c r="C340" s="18"/>
      <c r="D340" s="18">
        <v>172197361</v>
      </c>
      <c r="E340" s="18">
        <v>3789667.27</v>
      </c>
      <c r="F340" s="19" t="str">
        <f t="shared" si="15"/>
        <v>x</v>
      </c>
      <c r="G340" s="19">
        <f t="shared" si="16"/>
        <v>2.2007696563944439</v>
      </c>
      <c r="H340" s="20">
        <f t="shared" si="17"/>
        <v>3789667.27</v>
      </c>
      <c r="J340" s="39"/>
    </row>
    <row r="341" spans="1:10" ht="12.75" customHeight="1" x14ac:dyDescent="0.25">
      <c r="A341" s="24" t="s">
        <v>241</v>
      </c>
      <c r="B341" s="25" t="s">
        <v>8</v>
      </c>
      <c r="C341" s="26"/>
      <c r="D341" s="26">
        <v>123640882</v>
      </c>
      <c r="E341" s="26">
        <v>3650419.07</v>
      </c>
      <c r="F341" s="27" t="str">
        <f t="shared" si="15"/>
        <v>x</v>
      </c>
      <c r="G341" s="27">
        <f t="shared" si="16"/>
        <v>2.9524369374848036</v>
      </c>
      <c r="H341" s="28">
        <f t="shared" si="17"/>
        <v>3650419.07</v>
      </c>
      <c r="J341" s="39"/>
    </row>
    <row r="342" spans="1:10" ht="12.75" customHeight="1" x14ac:dyDescent="0.25">
      <c r="A342" s="24" t="s">
        <v>242</v>
      </c>
      <c r="B342" s="25" t="s">
        <v>9</v>
      </c>
      <c r="C342" s="26"/>
      <c r="D342" s="26">
        <v>48556479</v>
      </c>
      <c r="E342" s="26">
        <v>139248.20000000001</v>
      </c>
      <c r="F342" s="27" t="str">
        <f t="shared" si="15"/>
        <v>x</v>
      </c>
      <c r="G342" s="27">
        <f t="shared" si="16"/>
        <v>0.28677573594246819</v>
      </c>
      <c r="H342" s="28">
        <f t="shared" si="17"/>
        <v>139248.20000000001</v>
      </c>
      <c r="J342" s="39"/>
    </row>
    <row r="343" spans="1:10" ht="12.75" customHeight="1" x14ac:dyDescent="0.25">
      <c r="A343" s="22" t="s">
        <v>376</v>
      </c>
      <c r="B343" s="17" t="s">
        <v>140</v>
      </c>
      <c r="C343" s="18"/>
      <c r="D343" s="18">
        <v>26225000</v>
      </c>
      <c r="E343" s="18">
        <v>16446140.77</v>
      </c>
      <c r="F343" s="19" t="str">
        <f t="shared" si="15"/>
        <v>x</v>
      </c>
      <c r="G343" s="19">
        <f t="shared" si="16"/>
        <v>62.711690257387986</v>
      </c>
      <c r="H343" s="20">
        <f t="shared" si="17"/>
        <v>16446140.77</v>
      </c>
      <c r="J343" s="39"/>
    </row>
    <row r="344" spans="1:10" ht="12.75" customHeight="1" x14ac:dyDescent="0.25">
      <c r="A344" s="24" t="s">
        <v>241</v>
      </c>
      <c r="B344" s="25" t="s">
        <v>8</v>
      </c>
      <c r="C344" s="26"/>
      <c r="D344" s="26">
        <v>25225000</v>
      </c>
      <c r="E344" s="26">
        <v>16231679.119999999</v>
      </c>
      <c r="F344" s="27" t="str">
        <f t="shared" si="15"/>
        <v>x</v>
      </c>
      <c r="G344" s="27">
        <f t="shared" si="16"/>
        <v>64.347588186323094</v>
      </c>
      <c r="H344" s="28">
        <f t="shared" si="17"/>
        <v>16231679.119999999</v>
      </c>
      <c r="J344" s="39"/>
    </row>
    <row r="345" spans="1:10" ht="12.75" customHeight="1" x14ac:dyDescent="0.25">
      <c r="A345" s="24" t="s">
        <v>242</v>
      </c>
      <c r="B345" s="25" t="s">
        <v>9</v>
      </c>
      <c r="C345" s="26"/>
      <c r="D345" s="26">
        <v>1000000</v>
      </c>
      <c r="E345" s="26">
        <v>214461.65</v>
      </c>
      <c r="F345" s="27" t="str">
        <f t="shared" si="15"/>
        <v>x</v>
      </c>
      <c r="G345" s="27">
        <f t="shared" si="16"/>
        <v>21.446165000000001</v>
      </c>
      <c r="H345" s="28">
        <f t="shared" si="17"/>
        <v>214461.65</v>
      </c>
      <c r="J345" s="39"/>
    </row>
    <row r="346" spans="1:10" ht="12.75" customHeight="1" x14ac:dyDescent="0.25">
      <c r="A346" s="16" t="s">
        <v>377</v>
      </c>
      <c r="B346" s="17" t="s">
        <v>141</v>
      </c>
      <c r="C346" s="18">
        <v>10100780247.450001</v>
      </c>
      <c r="D346" s="18">
        <v>15724866798</v>
      </c>
      <c r="E346" s="18">
        <v>10978376300.370001</v>
      </c>
      <c r="F346" s="19">
        <f t="shared" si="15"/>
        <v>108.68839863278437</v>
      </c>
      <c r="G346" s="19">
        <f t="shared" si="16"/>
        <v>69.815385029311088</v>
      </c>
      <c r="H346" s="20">
        <f t="shared" si="17"/>
        <v>877596052.92000008</v>
      </c>
      <c r="J346" s="39"/>
    </row>
    <row r="347" spans="1:10" ht="12.75" customHeight="1" x14ac:dyDescent="0.25">
      <c r="A347" s="22" t="s">
        <v>378</v>
      </c>
      <c r="B347" s="17" t="s">
        <v>142</v>
      </c>
      <c r="C347" s="18">
        <v>6231493742.3199997</v>
      </c>
      <c r="D347" s="18">
        <v>9481279738</v>
      </c>
      <c r="E347" s="18">
        <v>6879633742.6300001</v>
      </c>
      <c r="F347" s="19">
        <f t="shared" si="15"/>
        <v>110.40103748974795</v>
      </c>
      <c r="G347" s="19">
        <f t="shared" si="16"/>
        <v>72.560181038189725</v>
      </c>
      <c r="H347" s="20">
        <f t="shared" si="17"/>
        <v>648140000.31000042</v>
      </c>
      <c r="J347" s="39"/>
    </row>
    <row r="348" spans="1:10" ht="12.75" customHeight="1" x14ac:dyDescent="0.25">
      <c r="A348" s="24" t="s">
        <v>241</v>
      </c>
      <c r="B348" s="25" t="s">
        <v>8</v>
      </c>
      <c r="C348" s="26">
        <v>6186149026.6800003</v>
      </c>
      <c r="D348" s="26">
        <v>9400684531</v>
      </c>
      <c r="E348" s="26">
        <v>6841950279.5900002</v>
      </c>
      <c r="F348" s="27">
        <f t="shared" si="15"/>
        <v>110.6011227676802</v>
      </c>
      <c r="G348" s="27">
        <f t="shared" si="16"/>
        <v>72.781404982028334</v>
      </c>
      <c r="H348" s="28">
        <f t="shared" si="17"/>
        <v>655801252.90999985</v>
      </c>
      <c r="J348" s="39"/>
    </row>
    <row r="349" spans="1:10" ht="12.75" customHeight="1" x14ac:dyDescent="0.25">
      <c r="A349" s="24" t="s">
        <v>242</v>
      </c>
      <c r="B349" s="25" t="s">
        <v>9</v>
      </c>
      <c r="C349" s="26">
        <v>45344715.640000001</v>
      </c>
      <c r="D349" s="26">
        <v>80595207</v>
      </c>
      <c r="E349" s="26">
        <v>37683463.039999999</v>
      </c>
      <c r="F349" s="27">
        <f t="shared" si="15"/>
        <v>83.104420235371876</v>
      </c>
      <c r="G349" s="27">
        <f t="shared" si="16"/>
        <v>46.756456671176487</v>
      </c>
      <c r="H349" s="28">
        <f t="shared" si="17"/>
        <v>-7661252.6000000015</v>
      </c>
      <c r="J349" s="39"/>
    </row>
    <row r="350" spans="1:10" ht="12.75" customHeight="1" x14ac:dyDescent="0.25">
      <c r="A350" s="22" t="s">
        <v>379</v>
      </c>
      <c r="B350" s="17" t="s">
        <v>143</v>
      </c>
      <c r="C350" s="18">
        <v>3162723014.5700002</v>
      </c>
      <c r="D350" s="18">
        <v>4871107090</v>
      </c>
      <c r="E350" s="18">
        <v>3254386595.71</v>
      </c>
      <c r="F350" s="19">
        <f t="shared" si="15"/>
        <v>102.89824877859127</v>
      </c>
      <c r="G350" s="19">
        <f t="shared" si="16"/>
        <v>66.809998950567106</v>
      </c>
      <c r="H350" s="20">
        <f t="shared" si="17"/>
        <v>91663581.139999866</v>
      </c>
      <c r="J350" s="39"/>
    </row>
    <row r="351" spans="1:10" ht="12.75" customHeight="1" x14ac:dyDescent="0.25">
      <c r="A351" s="24" t="s">
        <v>241</v>
      </c>
      <c r="B351" s="25" t="s">
        <v>8</v>
      </c>
      <c r="C351" s="26">
        <v>2823398564.9400001</v>
      </c>
      <c r="D351" s="26">
        <v>4134056280</v>
      </c>
      <c r="E351" s="26">
        <v>3065796285.46</v>
      </c>
      <c r="F351" s="27">
        <f t="shared" si="15"/>
        <v>108.58531712560927</v>
      </c>
      <c r="G351" s="27">
        <f t="shared" si="16"/>
        <v>74.159519798796737</v>
      </c>
      <c r="H351" s="28">
        <f t="shared" si="17"/>
        <v>242397720.51999998</v>
      </c>
      <c r="J351" s="39"/>
    </row>
    <row r="352" spans="1:10" ht="12.75" customHeight="1" x14ac:dyDescent="0.25">
      <c r="A352" s="24" t="s">
        <v>242</v>
      </c>
      <c r="B352" s="25" t="s">
        <v>9</v>
      </c>
      <c r="C352" s="26">
        <v>339324449.63</v>
      </c>
      <c r="D352" s="26">
        <v>737050810</v>
      </c>
      <c r="E352" s="26">
        <v>188590310.25</v>
      </c>
      <c r="F352" s="27">
        <f t="shared" si="15"/>
        <v>55.578167283742509</v>
      </c>
      <c r="G352" s="27">
        <f t="shared" si="16"/>
        <v>25.587151888483778</v>
      </c>
      <c r="H352" s="28">
        <f t="shared" si="17"/>
        <v>-150734139.38</v>
      </c>
      <c r="J352" s="39"/>
    </row>
    <row r="353" spans="1:10" ht="12.75" customHeight="1" x14ac:dyDescent="0.25">
      <c r="A353" s="22" t="s">
        <v>380</v>
      </c>
      <c r="B353" s="17" t="s">
        <v>144</v>
      </c>
      <c r="C353" s="18">
        <v>339108368.36000001</v>
      </c>
      <c r="D353" s="18">
        <v>583494544</v>
      </c>
      <c r="E353" s="18">
        <v>370253181.08999997</v>
      </c>
      <c r="F353" s="19">
        <f t="shared" si="15"/>
        <v>109.18432443310759</v>
      </c>
      <c r="G353" s="19">
        <f t="shared" si="16"/>
        <v>63.45443756025935</v>
      </c>
      <c r="H353" s="20">
        <f t="shared" si="17"/>
        <v>31144812.729999959</v>
      </c>
      <c r="J353" s="39"/>
    </row>
    <row r="354" spans="1:10" ht="12.75" customHeight="1" x14ac:dyDescent="0.25">
      <c r="A354" s="24" t="s">
        <v>241</v>
      </c>
      <c r="B354" s="25" t="s">
        <v>8</v>
      </c>
      <c r="C354" s="26">
        <v>332917052.19999999</v>
      </c>
      <c r="D354" s="26">
        <v>552052370</v>
      </c>
      <c r="E354" s="26">
        <v>359930170.77999997</v>
      </c>
      <c r="F354" s="27">
        <f t="shared" si="15"/>
        <v>108.1140687752371</v>
      </c>
      <c r="G354" s="27">
        <f t="shared" si="16"/>
        <v>65.198555488494677</v>
      </c>
      <c r="H354" s="28">
        <f t="shared" si="17"/>
        <v>27013118.579999983</v>
      </c>
      <c r="J354" s="39"/>
    </row>
    <row r="355" spans="1:10" ht="12.75" customHeight="1" x14ac:dyDescent="0.25">
      <c r="A355" s="24" t="s">
        <v>242</v>
      </c>
      <c r="B355" s="25" t="s">
        <v>9</v>
      </c>
      <c r="C355" s="26">
        <v>6191316.1600000001</v>
      </c>
      <c r="D355" s="26">
        <v>31442174</v>
      </c>
      <c r="E355" s="26">
        <v>10323010.310000001</v>
      </c>
      <c r="F355" s="27">
        <f t="shared" si="15"/>
        <v>166.73369673307073</v>
      </c>
      <c r="G355" s="27">
        <f t="shared" si="16"/>
        <v>32.831732023364545</v>
      </c>
      <c r="H355" s="28">
        <f t="shared" si="17"/>
        <v>4131694.1500000004</v>
      </c>
      <c r="J355" s="39"/>
    </row>
    <row r="356" spans="1:10" ht="12.75" customHeight="1" x14ac:dyDescent="0.25">
      <c r="A356" s="22" t="s">
        <v>381</v>
      </c>
      <c r="B356" s="17" t="s">
        <v>145</v>
      </c>
      <c r="C356" s="18">
        <v>11643249.460000001</v>
      </c>
      <c r="D356" s="18">
        <v>16720854</v>
      </c>
      <c r="E356" s="18">
        <v>12437805.52</v>
      </c>
      <c r="F356" s="19">
        <f t="shared" si="15"/>
        <v>106.82417793013599</v>
      </c>
      <c r="G356" s="19">
        <f t="shared" si="16"/>
        <v>74.384989666197669</v>
      </c>
      <c r="H356" s="20">
        <f t="shared" si="17"/>
        <v>794556.05999999866</v>
      </c>
      <c r="J356" s="39"/>
    </row>
    <row r="357" spans="1:10" ht="12.75" customHeight="1" x14ac:dyDescent="0.25">
      <c r="A357" s="24" t="s">
        <v>241</v>
      </c>
      <c r="B357" s="25" t="s">
        <v>8</v>
      </c>
      <c r="C357" s="26">
        <v>11612330.689999999</v>
      </c>
      <c r="D357" s="26">
        <v>16609854</v>
      </c>
      <c r="E357" s="26">
        <v>12378822.810000001</v>
      </c>
      <c r="F357" s="27">
        <f t="shared" si="15"/>
        <v>106.60067423553541</v>
      </c>
      <c r="G357" s="27">
        <f t="shared" si="16"/>
        <v>74.526981453298745</v>
      </c>
      <c r="H357" s="28">
        <f t="shared" si="17"/>
        <v>766492.12000000104</v>
      </c>
      <c r="J357" s="39"/>
    </row>
    <row r="358" spans="1:10" ht="12.75" customHeight="1" x14ac:dyDescent="0.25">
      <c r="A358" s="24" t="s">
        <v>242</v>
      </c>
      <c r="B358" s="25" t="s">
        <v>9</v>
      </c>
      <c r="C358" s="26">
        <v>30918.77</v>
      </c>
      <c r="D358" s="26">
        <v>111000</v>
      </c>
      <c r="E358" s="26">
        <v>58982.71</v>
      </c>
      <c r="F358" s="27">
        <f t="shared" si="15"/>
        <v>190.76667668215779</v>
      </c>
      <c r="G358" s="27">
        <f t="shared" si="16"/>
        <v>53.137576576576571</v>
      </c>
      <c r="H358" s="28">
        <f t="shared" si="17"/>
        <v>28063.94</v>
      </c>
      <c r="J358" s="39"/>
    </row>
    <row r="359" spans="1:10" ht="12.75" customHeight="1" x14ac:dyDescent="0.25">
      <c r="A359" s="22" t="s">
        <v>382</v>
      </c>
      <c r="B359" s="17" t="s">
        <v>146</v>
      </c>
      <c r="C359" s="18">
        <v>36938201.700000003</v>
      </c>
      <c r="D359" s="18">
        <v>80159313</v>
      </c>
      <c r="E359" s="18">
        <v>38609558.159999996</v>
      </c>
      <c r="F359" s="19">
        <f t="shared" si="15"/>
        <v>104.5247369473322</v>
      </c>
      <c r="G359" s="19">
        <f t="shared" si="16"/>
        <v>48.166029267241846</v>
      </c>
      <c r="H359" s="20">
        <f t="shared" si="17"/>
        <v>1671356.4599999934</v>
      </c>
      <c r="J359" s="39"/>
    </row>
    <row r="360" spans="1:10" ht="12.75" customHeight="1" x14ac:dyDescent="0.25">
      <c r="A360" s="24" t="s">
        <v>241</v>
      </c>
      <c r="B360" s="25" t="s">
        <v>8</v>
      </c>
      <c r="C360" s="26">
        <v>36792870.850000001</v>
      </c>
      <c r="D360" s="26">
        <v>78785250</v>
      </c>
      <c r="E360" s="26">
        <v>37832026.93</v>
      </c>
      <c r="F360" s="27">
        <f t="shared" si="15"/>
        <v>102.82434084645504</v>
      </c>
      <c r="G360" s="27">
        <f t="shared" si="16"/>
        <v>48.019174820159868</v>
      </c>
      <c r="H360" s="28">
        <f t="shared" si="17"/>
        <v>1039156.0799999982</v>
      </c>
      <c r="J360" s="39"/>
    </row>
    <row r="361" spans="1:10" ht="12.75" customHeight="1" x14ac:dyDescent="0.25">
      <c r="A361" s="24" t="s">
        <v>242</v>
      </c>
      <c r="B361" s="25" t="s">
        <v>9</v>
      </c>
      <c r="C361" s="26">
        <v>145330.85</v>
      </c>
      <c r="D361" s="26">
        <v>1374063</v>
      </c>
      <c r="E361" s="26">
        <v>777531.23</v>
      </c>
      <c r="F361" s="27">
        <f t="shared" si="15"/>
        <v>535.00769451221129</v>
      </c>
      <c r="G361" s="27">
        <f t="shared" si="16"/>
        <v>56.586286800532434</v>
      </c>
      <c r="H361" s="28">
        <f t="shared" si="17"/>
        <v>632200.38</v>
      </c>
      <c r="J361" s="39"/>
    </row>
    <row r="362" spans="1:10" ht="12.75" customHeight="1" x14ac:dyDescent="0.25">
      <c r="A362" s="22" t="s">
        <v>383</v>
      </c>
      <c r="B362" s="17" t="s">
        <v>147</v>
      </c>
      <c r="C362" s="18">
        <v>86653098.459999993</v>
      </c>
      <c r="D362" s="18">
        <v>298949731</v>
      </c>
      <c r="E362" s="18">
        <v>161129963.94999999</v>
      </c>
      <c r="F362" s="19">
        <f t="shared" si="15"/>
        <v>185.94830053812711</v>
      </c>
      <c r="G362" s="19">
        <f t="shared" si="16"/>
        <v>53.898681698429087</v>
      </c>
      <c r="H362" s="20">
        <f t="shared" si="17"/>
        <v>74476865.489999995</v>
      </c>
      <c r="J362" s="39"/>
    </row>
    <row r="363" spans="1:10" ht="12.75" customHeight="1" x14ac:dyDescent="0.25">
      <c r="A363" s="24" t="s">
        <v>241</v>
      </c>
      <c r="B363" s="25" t="s">
        <v>8</v>
      </c>
      <c r="C363" s="26">
        <v>69656895.239999995</v>
      </c>
      <c r="D363" s="26">
        <v>159544550</v>
      </c>
      <c r="E363" s="26">
        <v>77614632.549999997</v>
      </c>
      <c r="F363" s="27">
        <f t="shared" si="15"/>
        <v>111.42419179405276</v>
      </c>
      <c r="G363" s="27">
        <f t="shared" si="16"/>
        <v>48.647623845502714</v>
      </c>
      <c r="H363" s="28">
        <f t="shared" si="17"/>
        <v>7957737.3100000024</v>
      </c>
      <c r="J363" s="39"/>
    </row>
    <row r="364" spans="1:10" ht="12.75" customHeight="1" x14ac:dyDescent="0.25">
      <c r="A364" s="24" t="s">
        <v>242</v>
      </c>
      <c r="B364" s="25" t="s">
        <v>9</v>
      </c>
      <c r="C364" s="26">
        <v>16996203.219999999</v>
      </c>
      <c r="D364" s="26">
        <v>139405181</v>
      </c>
      <c r="E364" s="26">
        <v>83515331.400000006</v>
      </c>
      <c r="F364" s="27">
        <f t="shared" si="15"/>
        <v>491.37639929913723</v>
      </c>
      <c r="G364" s="27">
        <f t="shared" si="16"/>
        <v>59.908341139774421</v>
      </c>
      <c r="H364" s="28">
        <f t="shared" si="17"/>
        <v>66519128.180000007</v>
      </c>
      <c r="J364" s="39"/>
    </row>
    <row r="365" spans="1:10" ht="12.75" customHeight="1" x14ac:dyDescent="0.25">
      <c r="A365" s="22" t="s">
        <v>384</v>
      </c>
      <c r="B365" s="17" t="s">
        <v>148</v>
      </c>
      <c r="C365" s="18">
        <v>18113531.010000002</v>
      </c>
      <c r="D365" s="18">
        <v>24977758</v>
      </c>
      <c r="E365" s="18">
        <v>18299324.829999998</v>
      </c>
      <c r="F365" s="19">
        <f t="shared" si="15"/>
        <v>101.02571839746443</v>
      </c>
      <c r="G365" s="19">
        <f t="shared" si="16"/>
        <v>73.262479482746201</v>
      </c>
      <c r="H365" s="20">
        <f t="shared" si="17"/>
        <v>185793.81999999657</v>
      </c>
      <c r="J365" s="39"/>
    </row>
    <row r="366" spans="1:10" ht="12.75" customHeight="1" x14ac:dyDescent="0.25">
      <c r="A366" s="24" t="s">
        <v>241</v>
      </c>
      <c r="B366" s="25" t="s">
        <v>8</v>
      </c>
      <c r="C366" s="26">
        <v>17982660.620000001</v>
      </c>
      <c r="D366" s="26">
        <v>24808758</v>
      </c>
      <c r="E366" s="26">
        <v>18283520.870000001</v>
      </c>
      <c r="F366" s="27">
        <f t="shared" si="15"/>
        <v>101.67305748775233</v>
      </c>
      <c r="G366" s="27">
        <f t="shared" si="16"/>
        <v>73.697848437233333</v>
      </c>
      <c r="H366" s="28">
        <f t="shared" si="17"/>
        <v>300860.25</v>
      </c>
      <c r="J366" s="39"/>
    </row>
    <row r="367" spans="1:10" ht="12.75" customHeight="1" x14ac:dyDescent="0.25">
      <c r="A367" s="24" t="s">
        <v>242</v>
      </c>
      <c r="B367" s="25" t="s">
        <v>9</v>
      </c>
      <c r="C367" s="26">
        <v>130870.39</v>
      </c>
      <c r="D367" s="26">
        <v>169000</v>
      </c>
      <c r="E367" s="26">
        <v>15803.96</v>
      </c>
      <c r="F367" s="27">
        <f t="shared" si="15"/>
        <v>12.07603950748523</v>
      </c>
      <c r="G367" s="27">
        <f t="shared" si="16"/>
        <v>9.3514556213017741</v>
      </c>
      <c r="H367" s="28">
        <f t="shared" si="17"/>
        <v>-115066.43</v>
      </c>
      <c r="J367" s="39"/>
    </row>
    <row r="368" spans="1:10" ht="12.75" customHeight="1" x14ac:dyDescent="0.25">
      <c r="A368" s="22" t="s">
        <v>385</v>
      </c>
      <c r="B368" s="17" t="s">
        <v>149</v>
      </c>
      <c r="C368" s="18">
        <v>23183343.379999999</v>
      </c>
      <c r="D368" s="18">
        <v>31000357</v>
      </c>
      <c r="E368" s="18">
        <v>24791588</v>
      </c>
      <c r="F368" s="19">
        <f t="shared" si="15"/>
        <v>106.93706940210967</v>
      </c>
      <c r="G368" s="19">
        <f t="shared" si="16"/>
        <v>79.971943548908158</v>
      </c>
      <c r="H368" s="20">
        <f t="shared" si="17"/>
        <v>1608244.620000001</v>
      </c>
      <c r="J368" s="39"/>
    </row>
    <row r="369" spans="1:10" ht="12.75" customHeight="1" x14ac:dyDescent="0.25">
      <c r="A369" s="24" t="s">
        <v>241</v>
      </c>
      <c r="B369" s="25" t="s">
        <v>8</v>
      </c>
      <c r="C369" s="26">
        <v>21891767.219999999</v>
      </c>
      <c r="D369" s="26">
        <v>25962398</v>
      </c>
      <c r="E369" s="26">
        <v>23143605.129999999</v>
      </c>
      <c r="F369" s="27">
        <f t="shared" si="15"/>
        <v>105.71830449967665</v>
      </c>
      <c r="G369" s="27">
        <f t="shared" si="16"/>
        <v>89.142786925922636</v>
      </c>
      <c r="H369" s="28">
        <f t="shared" si="17"/>
        <v>1251837.9100000001</v>
      </c>
      <c r="J369" s="39"/>
    </row>
    <row r="370" spans="1:10" ht="12.75" customHeight="1" x14ac:dyDescent="0.25">
      <c r="A370" s="24" t="s">
        <v>242</v>
      </c>
      <c r="B370" s="25" t="s">
        <v>9</v>
      </c>
      <c r="C370" s="26">
        <v>1291576.1599999999</v>
      </c>
      <c r="D370" s="26">
        <v>5037959</v>
      </c>
      <c r="E370" s="26">
        <v>1647982.87</v>
      </c>
      <c r="F370" s="27">
        <f t="shared" si="15"/>
        <v>127.59471110089244</v>
      </c>
      <c r="G370" s="27">
        <f t="shared" si="16"/>
        <v>32.711319603831633</v>
      </c>
      <c r="H370" s="28">
        <f t="shared" si="17"/>
        <v>356406.7100000002</v>
      </c>
      <c r="J370" s="39"/>
    </row>
    <row r="371" spans="1:10" ht="12.75" customHeight="1" x14ac:dyDescent="0.25">
      <c r="A371" s="22" t="s">
        <v>386</v>
      </c>
      <c r="B371" s="17" t="s">
        <v>150</v>
      </c>
      <c r="C371" s="18">
        <v>22950306.739999998</v>
      </c>
      <c r="D371" s="18">
        <v>32794675</v>
      </c>
      <c r="E371" s="18">
        <v>23538701.350000001</v>
      </c>
      <c r="F371" s="19">
        <f t="shared" si="15"/>
        <v>102.56377667046381</v>
      </c>
      <c r="G371" s="19">
        <f t="shared" si="16"/>
        <v>71.775986040416626</v>
      </c>
      <c r="H371" s="20">
        <f t="shared" si="17"/>
        <v>588394.61000000313</v>
      </c>
      <c r="J371" s="39"/>
    </row>
    <row r="372" spans="1:10" ht="12.75" customHeight="1" x14ac:dyDescent="0.25">
      <c r="A372" s="24" t="s">
        <v>241</v>
      </c>
      <c r="B372" s="25" t="s">
        <v>8</v>
      </c>
      <c r="C372" s="26">
        <v>22903795.739999998</v>
      </c>
      <c r="D372" s="26">
        <v>32534675</v>
      </c>
      <c r="E372" s="26">
        <v>23479994.460000001</v>
      </c>
      <c r="F372" s="27">
        <f t="shared" si="15"/>
        <v>102.51573462556563</v>
      </c>
      <c r="G372" s="27">
        <f t="shared" si="16"/>
        <v>72.169137881352739</v>
      </c>
      <c r="H372" s="28">
        <f t="shared" si="17"/>
        <v>576198.72000000253</v>
      </c>
      <c r="J372" s="39"/>
    </row>
    <row r="373" spans="1:10" ht="12.75" customHeight="1" x14ac:dyDescent="0.25">
      <c r="A373" s="24" t="s">
        <v>242</v>
      </c>
      <c r="B373" s="25" t="s">
        <v>9</v>
      </c>
      <c r="C373" s="26">
        <v>46511</v>
      </c>
      <c r="D373" s="26">
        <v>260000</v>
      </c>
      <c r="E373" s="26">
        <v>58706.89</v>
      </c>
      <c r="F373" s="27">
        <f t="shared" si="15"/>
        <v>126.22151749048611</v>
      </c>
      <c r="G373" s="27">
        <f t="shared" si="16"/>
        <v>22.579573076923076</v>
      </c>
      <c r="H373" s="28">
        <f t="shared" si="17"/>
        <v>12195.89</v>
      </c>
      <c r="J373" s="39"/>
    </row>
    <row r="374" spans="1:10" ht="12.75" customHeight="1" x14ac:dyDescent="0.25">
      <c r="A374" s="22" t="s">
        <v>387</v>
      </c>
      <c r="B374" s="17" t="s">
        <v>151</v>
      </c>
      <c r="C374" s="18">
        <v>12805012.289999999</v>
      </c>
      <c r="D374" s="18">
        <v>31155792</v>
      </c>
      <c r="E374" s="18">
        <v>14856458.18</v>
      </c>
      <c r="F374" s="19">
        <f t="shared" si="15"/>
        <v>116.02064756784391</v>
      </c>
      <c r="G374" s="19">
        <f t="shared" si="16"/>
        <v>47.684418293715659</v>
      </c>
      <c r="H374" s="20">
        <f t="shared" si="17"/>
        <v>2051445.8900000006</v>
      </c>
      <c r="J374" s="39"/>
    </row>
    <row r="375" spans="1:10" ht="12.75" customHeight="1" x14ac:dyDescent="0.25">
      <c r="A375" s="24" t="s">
        <v>241</v>
      </c>
      <c r="B375" s="25" t="s">
        <v>8</v>
      </c>
      <c r="C375" s="26">
        <v>12380736.77</v>
      </c>
      <c r="D375" s="26">
        <v>28375413</v>
      </c>
      <c r="E375" s="26">
        <v>13908226.470000001</v>
      </c>
      <c r="F375" s="27">
        <f t="shared" si="15"/>
        <v>112.33763166422608</v>
      </c>
      <c r="G375" s="27">
        <f t="shared" si="16"/>
        <v>49.015062688250566</v>
      </c>
      <c r="H375" s="28">
        <f t="shared" si="17"/>
        <v>1527489.7000000011</v>
      </c>
      <c r="J375" s="39"/>
    </row>
    <row r="376" spans="1:10" ht="12.75" customHeight="1" x14ac:dyDescent="0.25">
      <c r="A376" s="24" t="s">
        <v>242</v>
      </c>
      <c r="B376" s="25" t="s">
        <v>9</v>
      </c>
      <c r="C376" s="26">
        <v>424275.52</v>
      </c>
      <c r="D376" s="26">
        <v>2780379</v>
      </c>
      <c r="E376" s="26">
        <v>948231.71</v>
      </c>
      <c r="F376" s="27">
        <f t="shared" si="15"/>
        <v>223.49432510270682</v>
      </c>
      <c r="G376" s="27">
        <f t="shared" si="16"/>
        <v>34.104404831139931</v>
      </c>
      <c r="H376" s="28">
        <f t="shared" si="17"/>
        <v>523956.18999999994</v>
      </c>
      <c r="J376" s="39"/>
    </row>
    <row r="377" spans="1:10" ht="12.75" customHeight="1" x14ac:dyDescent="0.25">
      <c r="A377" s="22" t="s">
        <v>388</v>
      </c>
      <c r="B377" s="17" t="s">
        <v>152</v>
      </c>
      <c r="C377" s="18">
        <v>29565744.77</v>
      </c>
      <c r="D377" s="18">
        <v>56049729</v>
      </c>
      <c r="E377" s="18">
        <v>28665497.289999999</v>
      </c>
      <c r="F377" s="19">
        <f t="shared" si="15"/>
        <v>96.955099602586472</v>
      </c>
      <c r="G377" s="19">
        <f t="shared" si="16"/>
        <v>51.142972145324727</v>
      </c>
      <c r="H377" s="20">
        <f t="shared" si="17"/>
        <v>-900247.48000000045</v>
      </c>
      <c r="J377" s="39"/>
    </row>
    <row r="378" spans="1:10" ht="12.75" customHeight="1" x14ac:dyDescent="0.25">
      <c r="A378" s="24" t="s">
        <v>241</v>
      </c>
      <c r="B378" s="25" t="s">
        <v>8</v>
      </c>
      <c r="C378" s="26">
        <v>29111949.899999999</v>
      </c>
      <c r="D378" s="26">
        <v>48967952</v>
      </c>
      <c r="E378" s="26">
        <v>28169400.73</v>
      </c>
      <c r="F378" s="27">
        <f t="shared" si="15"/>
        <v>96.762328963749695</v>
      </c>
      <c r="G378" s="27">
        <f t="shared" si="16"/>
        <v>57.526197399474668</v>
      </c>
      <c r="H378" s="28">
        <f t="shared" si="17"/>
        <v>-942549.16999999806</v>
      </c>
      <c r="J378" s="39"/>
    </row>
    <row r="379" spans="1:10" ht="12.75" customHeight="1" x14ac:dyDescent="0.25">
      <c r="A379" s="24" t="s">
        <v>242</v>
      </c>
      <c r="B379" s="25" t="s">
        <v>9</v>
      </c>
      <c r="C379" s="26">
        <v>453794.87</v>
      </c>
      <c r="D379" s="26">
        <v>7081777</v>
      </c>
      <c r="E379" s="26">
        <v>496096.56</v>
      </c>
      <c r="F379" s="27">
        <f t="shared" si="15"/>
        <v>109.32176469954365</v>
      </c>
      <c r="G379" s="27">
        <f t="shared" si="16"/>
        <v>7.005255319392294</v>
      </c>
      <c r="H379" s="28">
        <f t="shared" si="17"/>
        <v>42301.69</v>
      </c>
      <c r="J379" s="39"/>
    </row>
    <row r="380" spans="1:10" ht="12.75" customHeight="1" x14ac:dyDescent="0.25">
      <c r="A380" s="22" t="s">
        <v>389</v>
      </c>
      <c r="B380" s="17" t="s">
        <v>153</v>
      </c>
      <c r="C380" s="18">
        <v>108568111.20999999</v>
      </c>
      <c r="D380" s="18">
        <v>168329525</v>
      </c>
      <c r="E380" s="18">
        <v>131152326.90000001</v>
      </c>
      <c r="F380" s="19">
        <f t="shared" si="15"/>
        <v>120.80188688768479</v>
      </c>
      <c r="G380" s="19">
        <f t="shared" si="16"/>
        <v>77.914036114579432</v>
      </c>
      <c r="H380" s="20">
        <f t="shared" si="17"/>
        <v>22584215.690000013</v>
      </c>
      <c r="J380" s="39"/>
    </row>
    <row r="381" spans="1:10" ht="12.75" customHeight="1" x14ac:dyDescent="0.25">
      <c r="A381" s="24" t="s">
        <v>241</v>
      </c>
      <c r="B381" s="25" t="s">
        <v>8</v>
      </c>
      <c r="C381" s="26">
        <v>108449235.5</v>
      </c>
      <c r="D381" s="26">
        <v>167296275</v>
      </c>
      <c r="E381" s="26">
        <v>130359768.18000001</v>
      </c>
      <c r="F381" s="27">
        <f t="shared" si="15"/>
        <v>120.2034920568896</v>
      </c>
      <c r="G381" s="27">
        <f t="shared" si="16"/>
        <v>77.921500750689162</v>
      </c>
      <c r="H381" s="28">
        <f t="shared" si="17"/>
        <v>21910532.680000007</v>
      </c>
      <c r="J381" s="39"/>
    </row>
    <row r="382" spans="1:10" ht="12.75" customHeight="1" x14ac:dyDescent="0.25">
      <c r="A382" s="24" t="s">
        <v>242</v>
      </c>
      <c r="B382" s="25" t="s">
        <v>9</v>
      </c>
      <c r="C382" s="26">
        <v>118875.71</v>
      </c>
      <c r="D382" s="26">
        <v>1033250</v>
      </c>
      <c r="E382" s="26">
        <v>792558.72</v>
      </c>
      <c r="F382" s="27">
        <f t="shared" si="15"/>
        <v>666.71208104666619</v>
      </c>
      <c r="G382" s="27">
        <f t="shared" si="16"/>
        <v>76.705416888458743</v>
      </c>
      <c r="H382" s="28">
        <f t="shared" si="17"/>
        <v>673683.01</v>
      </c>
      <c r="J382" s="39"/>
    </row>
    <row r="383" spans="1:10" ht="12.75" customHeight="1" x14ac:dyDescent="0.25">
      <c r="A383" s="22" t="s">
        <v>390</v>
      </c>
      <c r="B383" s="17" t="s">
        <v>154</v>
      </c>
      <c r="C383" s="18">
        <v>961227.38</v>
      </c>
      <c r="D383" s="18">
        <v>1783604</v>
      </c>
      <c r="E383" s="18">
        <v>1360046</v>
      </c>
      <c r="F383" s="19">
        <f t="shared" si="15"/>
        <v>141.49055970503045</v>
      </c>
      <c r="G383" s="19">
        <f t="shared" si="16"/>
        <v>76.252688377016426</v>
      </c>
      <c r="H383" s="20">
        <f t="shared" si="17"/>
        <v>398818.62</v>
      </c>
      <c r="J383" s="39"/>
    </row>
    <row r="384" spans="1:10" ht="12.75" customHeight="1" x14ac:dyDescent="0.25">
      <c r="A384" s="24" t="s">
        <v>241</v>
      </c>
      <c r="B384" s="25" t="s">
        <v>8</v>
      </c>
      <c r="C384" s="26">
        <v>948357.86</v>
      </c>
      <c r="D384" s="26">
        <v>1662202</v>
      </c>
      <c r="E384" s="26">
        <v>1360046</v>
      </c>
      <c r="F384" s="27">
        <f t="shared" si="15"/>
        <v>143.41063193170561</v>
      </c>
      <c r="G384" s="27">
        <f t="shared" si="16"/>
        <v>81.821944625262148</v>
      </c>
      <c r="H384" s="28">
        <f t="shared" si="17"/>
        <v>411688.14</v>
      </c>
      <c r="J384" s="39"/>
    </row>
    <row r="385" spans="1:10" ht="12.75" customHeight="1" x14ac:dyDescent="0.25">
      <c r="A385" s="24" t="s">
        <v>242</v>
      </c>
      <c r="B385" s="25" t="s">
        <v>9</v>
      </c>
      <c r="C385" s="26">
        <v>12869.52</v>
      </c>
      <c r="D385" s="26">
        <v>121402</v>
      </c>
      <c r="E385" s="26"/>
      <c r="F385" s="27">
        <f t="shared" ref="F385:F448" si="18">IF(C385=0,"x",E385/C385*100)</f>
        <v>0</v>
      </c>
      <c r="G385" s="27">
        <f t="shared" ref="G385:G448" si="19">IF(D385=0,"x",E385/D385*100)</f>
        <v>0</v>
      </c>
      <c r="H385" s="28">
        <f t="shared" si="17"/>
        <v>-12869.52</v>
      </c>
      <c r="J385" s="39"/>
    </row>
    <row r="386" spans="1:10" ht="12.75" customHeight="1" x14ac:dyDescent="0.25">
      <c r="A386" s="22" t="s">
        <v>391</v>
      </c>
      <c r="B386" s="17" t="s">
        <v>155</v>
      </c>
      <c r="C386" s="18">
        <v>16073295.800000001</v>
      </c>
      <c r="D386" s="18">
        <v>47064088</v>
      </c>
      <c r="E386" s="18">
        <v>19261510.760000002</v>
      </c>
      <c r="F386" s="19">
        <f t="shared" si="18"/>
        <v>119.83547742585563</v>
      </c>
      <c r="G386" s="19">
        <f t="shared" si="19"/>
        <v>40.926131958617795</v>
      </c>
      <c r="H386" s="20">
        <f t="shared" ref="H386:H449" si="20">+E386-C386</f>
        <v>3188214.9600000009</v>
      </c>
      <c r="J386" s="39"/>
    </row>
    <row r="387" spans="1:10" ht="12.75" customHeight="1" x14ac:dyDescent="0.25">
      <c r="A387" s="24" t="s">
        <v>241</v>
      </c>
      <c r="B387" s="25" t="s">
        <v>8</v>
      </c>
      <c r="C387" s="26">
        <v>15955832.050000001</v>
      </c>
      <c r="D387" s="26">
        <v>45834628</v>
      </c>
      <c r="E387" s="26">
        <v>18929136.960000001</v>
      </c>
      <c r="F387" s="27">
        <f t="shared" si="18"/>
        <v>118.63459643271941</v>
      </c>
      <c r="G387" s="27">
        <f t="shared" si="19"/>
        <v>41.298768607874379</v>
      </c>
      <c r="H387" s="28">
        <f t="shared" si="20"/>
        <v>2973304.91</v>
      </c>
      <c r="J387" s="39"/>
    </row>
    <row r="388" spans="1:10" ht="12.75" customHeight="1" x14ac:dyDescent="0.25">
      <c r="A388" s="24" t="s">
        <v>242</v>
      </c>
      <c r="B388" s="25" t="s">
        <v>9</v>
      </c>
      <c r="C388" s="26">
        <v>117463.75</v>
      </c>
      <c r="D388" s="26">
        <v>1229460</v>
      </c>
      <c r="E388" s="26">
        <v>332373.8</v>
      </c>
      <c r="F388" s="27">
        <f t="shared" si="18"/>
        <v>282.95861489182835</v>
      </c>
      <c r="G388" s="27">
        <f t="shared" si="19"/>
        <v>27.034128804515799</v>
      </c>
      <c r="H388" s="28">
        <f t="shared" si="20"/>
        <v>214910.05</v>
      </c>
      <c r="J388" s="39"/>
    </row>
    <row r="389" spans="1:10" ht="12.75" customHeight="1" x14ac:dyDescent="0.25">
      <c r="A389" s="16" t="s">
        <v>392</v>
      </c>
      <c r="B389" s="17" t="s">
        <v>156</v>
      </c>
      <c r="C389" s="18">
        <v>30876943445.52</v>
      </c>
      <c r="D389" s="18">
        <v>42487020938</v>
      </c>
      <c r="E389" s="18">
        <v>31036499434.09</v>
      </c>
      <c r="F389" s="19">
        <f t="shared" si="18"/>
        <v>100.51674800276629</v>
      </c>
      <c r="G389" s="19">
        <f t="shared" si="19"/>
        <v>73.049366015519439</v>
      </c>
      <c r="H389" s="20">
        <f t="shared" si="20"/>
        <v>159555988.56999969</v>
      </c>
      <c r="J389" s="39"/>
    </row>
    <row r="390" spans="1:10" ht="12.75" customHeight="1" x14ac:dyDescent="0.25">
      <c r="A390" s="22" t="s">
        <v>393</v>
      </c>
      <c r="B390" s="17" t="s">
        <v>157</v>
      </c>
      <c r="C390" s="18">
        <v>73755487.980000004</v>
      </c>
      <c r="D390" s="18">
        <v>186249600</v>
      </c>
      <c r="E390" s="18">
        <v>70726755.879999995</v>
      </c>
      <c r="F390" s="19">
        <f t="shared" si="18"/>
        <v>95.893550184602802</v>
      </c>
      <c r="G390" s="19">
        <f t="shared" si="19"/>
        <v>37.974178672061576</v>
      </c>
      <c r="H390" s="20">
        <f t="shared" si="20"/>
        <v>-3028732.1000000089</v>
      </c>
      <c r="J390" s="39"/>
    </row>
    <row r="391" spans="1:10" ht="12.75" customHeight="1" x14ac:dyDescent="0.25">
      <c r="A391" s="24" t="s">
        <v>241</v>
      </c>
      <c r="B391" s="25" t="s">
        <v>8</v>
      </c>
      <c r="C391" s="26">
        <v>70589274.329999998</v>
      </c>
      <c r="D391" s="26">
        <v>182317600</v>
      </c>
      <c r="E391" s="26">
        <v>70344229.420000002</v>
      </c>
      <c r="F391" s="27">
        <f t="shared" si="18"/>
        <v>99.652858153981825</v>
      </c>
      <c r="G391" s="27">
        <f t="shared" si="19"/>
        <v>38.583345447724192</v>
      </c>
      <c r="H391" s="28">
        <f t="shared" si="20"/>
        <v>-245044.90999999642</v>
      </c>
      <c r="J391" s="39"/>
    </row>
    <row r="392" spans="1:10" ht="12.75" customHeight="1" x14ac:dyDescent="0.25">
      <c r="A392" s="24" t="s">
        <v>242</v>
      </c>
      <c r="B392" s="25" t="s">
        <v>9</v>
      </c>
      <c r="C392" s="26">
        <v>3166213.65</v>
      </c>
      <c r="D392" s="26">
        <v>3932000</v>
      </c>
      <c r="E392" s="26">
        <v>382526.46</v>
      </c>
      <c r="F392" s="27">
        <f t="shared" si="18"/>
        <v>12.08151130294066</v>
      </c>
      <c r="G392" s="27">
        <f t="shared" si="19"/>
        <v>9.7285467955239078</v>
      </c>
      <c r="H392" s="28">
        <f t="shared" si="20"/>
        <v>-2783687.19</v>
      </c>
      <c r="J392" s="39"/>
    </row>
    <row r="393" spans="1:10" ht="12.75" customHeight="1" x14ac:dyDescent="0.25">
      <c r="A393" s="22" t="s">
        <v>394</v>
      </c>
      <c r="B393" s="17" t="s">
        <v>158</v>
      </c>
      <c r="C393" s="18">
        <v>28986511267.459999</v>
      </c>
      <c r="D393" s="18">
        <v>39324697000</v>
      </c>
      <c r="E393" s="18">
        <v>29344647557.810001</v>
      </c>
      <c r="F393" s="19">
        <f t="shared" si="18"/>
        <v>101.23552740461059</v>
      </c>
      <c r="G393" s="19">
        <f t="shared" si="19"/>
        <v>74.62142062483025</v>
      </c>
      <c r="H393" s="20">
        <f t="shared" si="20"/>
        <v>358136290.35000229</v>
      </c>
      <c r="J393" s="39"/>
    </row>
    <row r="394" spans="1:10" ht="12.75" customHeight="1" x14ac:dyDescent="0.25">
      <c r="A394" s="24" t="s">
        <v>241</v>
      </c>
      <c r="B394" s="25" t="s">
        <v>8</v>
      </c>
      <c r="C394" s="26">
        <v>28982794905.59</v>
      </c>
      <c r="D394" s="26">
        <v>39308422100</v>
      </c>
      <c r="E394" s="26">
        <v>29339623139.16</v>
      </c>
      <c r="F394" s="27">
        <f t="shared" si="18"/>
        <v>101.231172613726</v>
      </c>
      <c r="G394" s="27">
        <f t="shared" si="19"/>
        <v>74.639534155099042</v>
      </c>
      <c r="H394" s="28">
        <f t="shared" si="20"/>
        <v>356828233.56999969</v>
      </c>
      <c r="J394" s="39"/>
    </row>
    <row r="395" spans="1:10" ht="12.75" customHeight="1" x14ac:dyDescent="0.25">
      <c r="A395" s="24" t="s">
        <v>242</v>
      </c>
      <c r="B395" s="25" t="s">
        <v>9</v>
      </c>
      <c r="C395" s="26">
        <v>3716361.87</v>
      </c>
      <c r="D395" s="26">
        <v>16274900</v>
      </c>
      <c r="E395" s="26">
        <v>5024418.6500000004</v>
      </c>
      <c r="F395" s="27">
        <f t="shared" si="18"/>
        <v>135.19723928283659</v>
      </c>
      <c r="G395" s="27">
        <f t="shared" si="19"/>
        <v>30.872193684753825</v>
      </c>
      <c r="H395" s="28">
        <f t="shared" si="20"/>
        <v>1308056.7800000003</v>
      </c>
      <c r="J395" s="39"/>
    </row>
    <row r="396" spans="1:10" ht="12.75" customHeight="1" x14ac:dyDescent="0.25">
      <c r="A396" s="22" t="s">
        <v>395</v>
      </c>
      <c r="B396" s="17" t="s">
        <v>159</v>
      </c>
      <c r="C396" s="18">
        <v>1693861880.5699999</v>
      </c>
      <c r="D396" s="18">
        <v>2689938685</v>
      </c>
      <c r="E396" s="18">
        <v>1483353371.8099999</v>
      </c>
      <c r="F396" s="19">
        <f t="shared" si="18"/>
        <v>87.572274270133406</v>
      </c>
      <c r="G396" s="19">
        <f t="shared" si="19"/>
        <v>55.144504968892996</v>
      </c>
      <c r="H396" s="20">
        <f t="shared" si="20"/>
        <v>-210508508.75999999</v>
      </c>
      <c r="J396" s="39"/>
    </row>
    <row r="397" spans="1:10" ht="12.75" customHeight="1" x14ac:dyDescent="0.25">
      <c r="A397" s="24" t="s">
        <v>241</v>
      </c>
      <c r="B397" s="25" t="s">
        <v>8</v>
      </c>
      <c r="C397" s="26">
        <v>1690353068.3099999</v>
      </c>
      <c r="D397" s="26">
        <v>2667503685</v>
      </c>
      <c r="E397" s="26">
        <v>1481926052.6700001</v>
      </c>
      <c r="F397" s="27">
        <f t="shared" si="18"/>
        <v>87.669616511041482</v>
      </c>
      <c r="G397" s="27">
        <f t="shared" si="19"/>
        <v>55.554789333683715</v>
      </c>
      <c r="H397" s="28">
        <f t="shared" si="20"/>
        <v>-208427015.63999987</v>
      </c>
      <c r="J397" s="39"/>
    </row>
    <row r="398" spans="1:10" ht="12.75" customHeight="1" x14ac:dyDescent="0.25">
      <c r="A398" s="24" t="s">
        <v>242</v>
      </c>
      <c r="B398" s="25" t="s">
        <v>9</v>
      </c>
      <c r="C398" s="26">
        <v>3508812.26</v>
      </c>
      <c r="D398" s="26">
        <v>22435000</v>
      </c>
      <c r="E398" s="26">
        <v>1427319.14</v>
      </c>
      <c r="F398" s="27">
        <f t="shared" si="18"/>
        <v>40.678127931529737</v>
      </c>
      <c r="G398" s="27">
        <f t="shared" si="19"/>
        <v>6.3620197905059062</v>
      </c>
      <c r="H398" s="28">
        <f t="shared" si="20"/>
        <v>-2081493.1199999999</v>
      </c>
      <c r="J398" s="39"/>
    </row>
    <row r="399" spans="1:10" ht="12.75" customHeight="1" x14ac:dyDescent="0.25">
      <c r="A399" s="22" t="s">
        <v>396</v>
      </c>
      <c r="B399" s="17" t="s">
        <v>160</v>
      </c>
      <c r="C399" s="18">
        <v>46100077.310000002</v>
      </c>
      <c r="D399" s="18">
        <v>145489184</v>
      </c>
      <c r="E399" s="18">
        <v>63889869.310000002</v>
      </c>
      <c r="F399" s="19">
        <f t="shared" si="18"/>
        <v>138.58950578406308</v>
      </c>
      <c r="G399" s="19">
        <f t="shared" si="19"/>
        <v>43.913827511741353</v>
      </c>
      <c r="H399" s="20">
        <f t="shared" si="20"/>
        <v>17789792</v>
      </c>
      <c r="J399" s="39"/>
    </row>
    <row r="400" spans="1:10" ht="12.75" customHeight="1" x14ac:dyDescent="0.25">
      <c r="A400" s="24" t="s">
        <v>241</v>
      </c>
      <c r="B400" s="25" t="s">
        <v>8</v>
      </c>
      <c r="C400" s="26">
        <v>45771537.149999999</v>
      </c>
      <c r="D400" s="26">
        <v>135430434</v>
      </c>
      <c r="E400" s="26">
        <v>63788589.609999999</v>
      </c>
      <c r="F400" s="27">
        <f t="shared" si="18"/>
        <v>139.36300500670427</v>
      </c>
      <c r="G400" s="27">
        <f t="shared" si="19"/>
        <v>47.100631465155018</v>
      </c>
      <c r="H400" s="28">
        <f t="shared" si="20"/>
        <v>18017052.460000001</v>
      </c>
      <c r="J400" s="39"/>
    </row>
    <row r="401" spans="1:10" ht="12.75" customHeight="1" x14ac:dyDescent="0.25">
      <c r="A401" s="24" t="s">
        <v>242</v>
      </c>
      <c r="B401" s="25" t="s">
        <v>9</v>
      </c>
      <c r="C401" s="26">
        <v>328540.15999999997</v>
      </c>
      <c r="D401" s="26">
        <v>10058750</v>
      </c>
      <c r="E401" s="26">
        <v>101279.7</v>
      </c>
      <c r="F401" s="27">
        <f t="shared" si="18"/>
        <v>30.827190197995886</v>
      </c>
      <c r="G401" s="27">
        <f t="shared" si="19"/>
        <v>1.006881570771716</v>
      </c>
      <c r="H401" s="28">
        <f t="shared" si="20"/>
        <v>-227260.45999999996</v>
      </c>
      <c r="J401" s="39"/>
    </row>
    <row r="402" spans="1:10" ht="12.75" customHeight="1" x14ac:dyDescent="0.25">
      <c r="A402" s="22" t="s">
        <v>397</v>
      </c>
      <c r="B402" s="17" t="s">
        <v>161</v>
      </c>
      <c r="C402" s="18">
        <v>1838765.73</v>
      </c>
      <c r="D402" s="18">
        <v>6150000</v>
      </c>
      <c r="E402" s="18">
        <v>1988299.3</v>
      </c>
      <c r="F402" s="19">
        <f t="shared" si="18"/>
        <v>108.13227958082511</v>
      </c>
      <c r="G402" s="19">
        <f t="shared" si="19"/>
        <v>32.330069918699188</v>
      </c>
      <c r="H402" s="20">
        <f t="shared" si="20"/>
        <v>149533.57000000007</v>
      </c>
      <c r="J402" s="39"/>
    </row>
    <row r="403" spans="1:10" ht="12.75" customHeight="1" x14ac:dyDescent="0.25">
      <c r="A403" s="24" t="s">
        <v>241</v>
      </c>
      <c r="B403" s="25" t="s">
        <v>8</v>
      </c>
      <c r="C403" s="26">
        <v>1826907.91</v>
      </c>
      <c r="D403" s="26">
        <v>3736690</v>
      </c>
      <c r="E403" s="26">
        <v>1972114</v>
      </c>
      <c r="F403" s="27">
        <f t="shared" si="18"/>
        <v>107.94818880607946</v>
      </c>
      <c r="G403" s="27">
        <f t="shared" si="19"/>
        <v>52.777029938260867</v>
      </c>
      <c r="H403" s="28">
        <f t="shared" si="20"/>
        <v>145206.09000000008</v>
      </c>
      <c r="J403" s="39"/>
    </row>
    <row r="404" spans="1:10" ht="12.75" customHeight="1" x14ac:dyDescent="0.25">
      <c r="A404" s="24" t="s">
        <v>242</v>
      </c>
      <c r="B404" s="25" t="s">
        <v>9</v>
      </c>
      <c r="C404" s="26">
        <v>11857.82</v>
      </c>
      <c r="D404" s="26">
        <v>2413310</v>
      </c>
      <c r="E404" s="26">
        <v>16185.3</v>
      </c>
      <c r="F404" s="27">
        <f t="shared" si="18"/>
        <v>136.49473511994617</v>
      </c>
      <c r="G404" s="27">
        <f t="shared" si="19"/>
        <v>0.67066808656989774</v>
      </c>
      <c r="H404" s="28">
        <f t="shared" si="20"/>
        <v>4327.4799999999996</v>
      </c>
      <c r="J404" s="39"/>
    </row>
    <row r="405" spans="1:10" ht="12.75" customHeight="1" x14ac:dyDescent="0.25">
      <c r="A405" s="22" t="s">
        <v>398</v>
      </c>
      <c r="B405" s="17" t="s">
        <v>162</v>
      </c>
      <c r="C405" s="18">
        <v>35522746.159999996</v>
      </c>
      <c r="D405" s="18">
        <v>62306469</v>
      </c>
      <c r="E405" s="18">
        <v>35538274.549999997</v>
      </c>
      <c r="F405" s="19">
        <f t="shared" si="18"/>
        <v>100.04371393453101</v>
      </c>
      <c r="G405" s="19">
        <f t="shared" si="19"/>
        <v>57.037856775353447</v>
      </c>
      <c r="H405" s="20">
        <f t="shared" si="20"/>
        <v>15528.390000000596</v>
      </c>
      <c r="J405" s="39"/>
    </row>
    <row r="406" spans="1:10" ht="12.75" customHeight="1" x14ac:dyDescent="0.25">
      <c r="A406" s="24" t="s">
        <v>241</v>
      </c>
      <c r="B406" s="25" t="s">
        <v>8</v>
      </c>
      <c r="C406" s="26">
        <v>35500297.880000003</v>
      </c>
      <c r="D406" s="26">
        <v>58511468</v>
      </c>
      <c r="E406" s="26">
        <v>35511261.619999997</v>
      </c>
      <c r="F406" s="27">
        <f t="shared" si="18"/>
        <v>100.03088351550473</v>
      </c>
      <c r="G406" s="27">
        <f t="shared" si="19"/>
        <v>60.691113783027959</v>
      </c>
      <c r="H406" s="28">
        <f t="shared" si="20"/>
        <v>10963.739999994636</v>
      </c>
      <c r="J406" s="39"/>
    </row>
    <row r="407" spans="1:10" ht="12.75" customHeight="1" x14ac:dyDescent="0.25">
      <c r="A407" s="24" t="s">
        <v>242</v>
      </c>
      <c r="B407" s="25" t="s">
        <v>9</v>
      </c>
      <c r="C407" s="26">
        <v>22448.28</v>
      </c>
      <c r="D407" s="26">
        <v>3795001</v>
      </c>
      <c r="E407" s="26">
        <v>27012.93</v>
      </c>
      <c r="F407" s="27">
        <f t="shared" si="18"/>
        <v>120.33407459279732</v>
      </c>
      <c r="G407" s="27">
        <f t="shared" si="19"/>
        <v>0.71180297449196983</v>
      </c>
      <c r="H407" s="28">
        <f t="shared" si="20"/>
        <v>4564.6500000000015</v>
      </c>
      <c r="J407" s="39"/>
    </row>
    <row r="408" spans="1:10" ht="12.75" customHeight="1" x14ac:dyDescent="0.25">
      <c r="A408" s="22" t="s">
        <v>399</v>
      </c>
      <c r="B408" s="17" t="s">
        <v>163</v>
      </c>
      <c r="C408" s="18">
        <v>39353220.310000002</v>
      </c>
      <c r="D408" s="18">
        <v>72190000</v>
      </c>
      <c r="E408" s="18">
        <v>36355305.43</v>
      </c>
      <c r="F408" s="19">
        <f t="shared" si="18"/>
        <v>92.382034160395747</v>
      </c>
      <c r="G408" s="19">
        <f t="shared" si="19"/>
        <v>50.360583778916748</v>
      </c>
      <c r="H408" s="20">
        <f t="shared" si="20"/>
        <v>-2997914.8800000027</v>
      </c>
      <c r="J408" s="39"/>
    </row>
    <row r="409" spans="1:10" ht="12.75" customHeight="1" x14ac:dyDescent="0.25">
      <c r="A409" s="24" t="s">
        <v>241</v>
      </c>
      <c r="B409" s="25" t="s">
        <v>8</v>
      </c>
      <c r="C409" s="26">
        <v>39184393.43</v>
      </c>
      <c r="D409" s="26">
        <v>71980000</v>
      </c>
      <c r="E409" s="26">
        <v>36332124.409999996</v>
      </c>
      <c r="F409" s="27">
        <f t="shared" si="18"/>
        <v>92.720905517919093</v>
      </c>
      <c r="G409" s="27">
        <f t="shared" si="19"/>
        <v>50.475304820783549</v>
      </c>
      <c r="H409" s="28">
        <f t="shared" si="20"/>
        <v>-2852269.0200000033</v>
      </c>
      <c r="J409" s="39"/>
    </row>
    <row r="410" spans="1:10" ht="12.75" customHeight="1" x14ac:dyDescent="0.25">
      <c r="A410" s="24" t="s">
        <v>242</v>
      </c>
      <c r="B410" s="25" t="s">
        <v>9</v>
      </c>
      <c r="C410" s="26">
        <v>168826.88</v>
      </c>
      <c r="D410" s="26">
        <v>210000</v>
      </c>
      <c r="E410" s="26">
        <v>23181.02</v>
      </c>
      <c r="F410" s="27">
        <f t="shared" si="18"/>
        <v>13.73064526217626</v>
      </c>
      <c r="G410" s="27">
        <f t="shared" si="19"/>
        <v>11.038580952380952</v>
      </c>
      <c r="H410" s="28">
        <f t="shared" si="20"/>
        <v>-145645.86000000002</v>
      </c>
      <c r="J410" s="39"/>
    </row>
    <row r="411" spans="1:10" ht="12.75" customHeight="1" x14ac:dyDescent="0.25">
      <c r="A411" s="16" t="s">
        <v>400</v>
      </c>
      <c r="B411" s="17" t="s">
        <v>164</v>
      </c>
      <c r="C411" s="18">
        <v>117394145.72</v>
      </c>
      <c r="D411" s="18">
        <v>187032837</v>
      </c>
      <c r="E411" s="18">
        <v>117857167.02</v>
      </c>
      <c r="F411" s="19">
        <f t="shared" si="18"/>
        <v>100.39441600529584</v>
      </c>
      <c r="G411" s="19">
        <f t="shared" si="19"/>
        <v>63.014157786635081</v>
      </c>
      <c r="H411" s="20">
        <f t="shared" si="20"/>
        <v>463021.29999999702</v>
      </c>
      <c r="J411" s="39"/>
    </row>
    <row r="412" spans="1:10" ht="12.75" customHeight="1" x14ac:dyDescent="0.25">
      <c r="A412" s="22" t="s">
        <v>401</v>
      </c>
      <c r="B412" s="17" t="s">
        <v>165</v>
      </c>
      <c r="C412" s="18">
        <v>117394145.72</v>
      </c>
      <c r="D412" s="18">
        <v>187032837</v>
      </c>
      <c r="E412" s="18">
        <v>117857167.02</v>
      </c>
      <c r="F412" s="19">
        <f t="shared" si="18"/>
        <v>100.39441600529584</v>
      </c>
      <c r="G412" s="19">
        <f t="shared" si="19"/>
        <v>63.014157786635081</v>
      </c>
      <c r="H412" s="20">
        <f t="shared" si="20"/>
        <v>463021.29999999702</v>
      </c>
      <c r="J412" s="39"/>
    </row>
    <row r="413" spans="1:10" ht="12.75" customHeight="1" x14ac:dyDescent="0.25">
      <c r="A413" s="24" t="s">
        <v>241</v>
      </c>
      <c r="B413" s="25" t="s">
        <v>8</v>
      </c>
      <c r="C413" s="26">
        <v>116956545.81</v>
      </c>
      <c r="D413" s="26">
        <v>185399880</v>
      </c>
      <c r="E413" s="26">
        <v>117672813.20999999</v>
      </c>
      <c r="F413" s="27">
        <f t="shared" si="18"/>
        <v>100.61242181447764</v>
      </c>
      <c r="G413" s="27">
        <f t="shared" si="19"/>
        <v>63.469735368760752</v>
      </c>
      <c r="H413" s="28">
        <f t="shared" si="20"/>
        <v>716267.39999999106</v>
      </c>
      <c r="J413" s="39"/>
    </row>
    <row r="414" spans="1:10" ht="12.75" customHeight="1" x14ac:dyDescent="0.25">
      <c r="A414" s="24" t="s">
        <v>242</v>
      </c>
      <c r="B414" s="25" t="s">
        <v>9</v>
      </c>
      <c r="C414" s="26">
        <v>437599.91</v>
      </c>
      <c r="D414" s="26">
        <v>1632957</v>
      </c>
      <c r="E414" s="26">
        <v>184353.81</v>
      </c>
      <c r="F414" s="27">
        <f t="shared" si="18"/>
        <v>42.128393033718865</v>
      </c>
      <c r="G414" s="27">
        <f t="shared" si="19"/>
        <v>11.289569168079746</v>
      </c>
      <c r="H414" s="28">
        <f t="shared" si="20"/>
        <v>-253246.09999999998</v>
      </c>
      <c r="J414" s="39"/>
    </row>
    <row r="415" spans="1:10" ht="12.75" customHeight="1" x14ac:dyDescent="0.25">
      <c r="A415" s="16" t="s">
        <v>402</v>
      </c>
      <c r="B415" s="17" t="s">
        <v>166</v>
      </c>
      <c r="C415" s="18">
        <v>252038228.61000001</v>
      </c>
      <c r="D415" s="18">
        <v>473363378</v>
      </c>
      <c r="E415" s="18">
        <v>272431968.24000001</v>
      </c>
      <c r="F415" s="19">
        <f t="shared" si="18"/>
        <v>108.09152633014133</v>
      </c>
      <c r="G415" s="19">
        <f t="shared" si="19"/>
        <v>57.552396510065471</v>
      </c>
      <c r="H415" s="20">
        <f t="shared" si="20"/>
        <v>20393739.629999995</v>
      </c>
      <c r="J415" s="39"/>
    </row>
    <row r="416" spans="1:10" ht="12.75" customHeight="1" x14ac:dyDescent="0.25">
      <c r="A416" s="22" t="s">
        <v>403</v>
      </c>
      <c r="B416" s="17" t="s">
        <v>167</v>
      </c>
      <c r="C416" s="18">
        <v>32868097.469999999</v>
      </c>
      <c r="D416" s="18">
        <v>168395956</v>
      </c>
      <c r="E416" s="18">
        <v>49293143.799999997</v>
      </c>
      <c r="F416" s="19">
        <f t="shared" si="18"/>
        <v>149.9726105077782</v>
      </c>
      <c r="G416" s="19">
        <f t="shared" si="19"/>
        <v>29.272166013297845</v>
      </c>
      <c r="H416" s="20">
        <f t="shared" si="20"/>
        <v>16425046.329999998</v>
      </c>
      <c r="J416" s="39"/>
    </row>
    <row r="417" spans="1:10" ht="12.75" customHeight="1" x14ac:dyDescent="0.25">
      <c r="A417" s="24" t="s">
        <v>241</v>
      </c>
      <c r="B417" s="25" t="s">
        <v>8</v>
      </c>
      <c r="C417" s="26">
        <v>32762510.140000001</v>
      </c>
      <c r="D417" s="26">
        <v>146261847</v>
      </c>
      <c r="E417" s="26">
        <v>49163968.539999999</v>
      </c>
      <c r="F417" s="27">
        <f t="shared" si="18"/>
        <v>150.06166600151718</v>
      </c>
      <c r="G417" s="27">
        <f t="shared" si="19"/>
        <v>33.613665865986228</v>
      </c>
      <c r="H417" s="28">
        <f t="shared" si="20"/>
        <v>16401458.399999999</v>
      </c>
      <c r="J417" s="39"/>
    </row>
    <row r="418" spans="1:10" ht="12.75" customHeight="1" x14ac:dyDescent="0.25">
      <c r="A418" s="24" t="s">
        <v>242</v>
      </c>
      <c r="B418" s="25" t="s">
        <v>9</v>
      </c>
      <c r="C418" s="26">
        <v>105587.33</v>
      </c>
      <c r="D418" s="26">
        <v>22134109</v>
      </c>
      <c r="E418" s="26">
        <v>129175.26</v>
      </c>
      <c r="F418" s="27">
        <f t="shared" si="18"/>
        <v>122.33973526937369</v>
      </c>
      <c r="G418" s="27">
        <f t="shared" si="19"/>
        <v>0.58360271018815346</v>
      </c>
      <c r="H418" s="28">
        <f t="shared" si="20"/>
        <v>23587.929999999993</v>
      </c>
      <c r="J418" s="39"/>
    </row>
    <row r="419" spans="1:10" ht="12.75" customHeight="1" x14ac:dyDescent="0.25">
      <c r="A419" s="22" t="s">
        <v>404</v>
      </c>
      <c r="B419" s="17" t="s">
        <v>168</v>
      </c>
      <c r="C419" s="18">
        <v>216024302.68000001</v>
      </c>
      <c r="D419" s="18">
        <v>298147555</v>
      </c>
      <c r="E419" s="18">
        <v>217242666.41999999</v>
      </c>
      <c r="F419" s="19">
        <f t="shared" si="18"/>
        <v>100.56399383073338</v>
      </c>
      <c r="G419" s="19">
        <f t="shared" si="19"/>
        <v>72.864144876183872</v>
      </c>
      <c r="H419" s="20">
        <f t="shared" si="20"/>
        <v>1218363.7399999797</v>
      </c>
      <c r="J419" s="39"/>
    </row>
    <row r="420" spans="1:10" ht="12.75" customHeight="1" x14ac:dyDescent="0.25">
      <c r="A420" s="24" t="s">
        <v>241</v>
      </c>
      <c r="B420" s="25" t="s">
        <v>8</v>
      </c>
      <c r="C420" s="26">
        <v>215225533.59999999</v>
      </c>
      <c r="D420" s="26">
        <v>295771895</v>
      </c>
      <c r="E420" s="26">
        <v>215355590.30000001</v>
      </c>
      <c r="F420" s="27">
        <f t="shared" si="18"/>
        <v>100.06042809968901</v>
      </c>
      <c r="G420" s="27">
        <f t="shared" si="19"/>
        <v>72.811377260844893</v>
      </c>
      <c r="H420" s="28">
        <f t="shared" si="20"/>
        <v>130056.70000001788</v>
      </c>
      <c r="J420" s="39"/>
    </row>
    <row r="421" spans="1:10" ht="12.75" customHeight="1" x14ac:dyDescent="0.25">
      <c r="A421" s="24" t="s">
        <v>242</v>
      </c>
      <c r="B421" s="25" t="s">
        <v>9</v>
      </c>
      <c r="C421" s="26">
        <v>798769.08</v>
      </c>
      <c r="D421" s="26">
        <v>2375660</v>
      </c>
      <c r="E421" s="26">
        <v>1887076.12</v>
      </c>
      <c r="F421" s="27">
        <f t="shared" si="18"/>
        <v>236.24801801291562</v>
      </c>
      <c r="G421" s="27">
        <f t="shared" si="19"/>
        <v>79.433762407078461</v>
      </c>
      <c r="H421" s="28">
        <f t="shared" si="20"/>
        <v>1088307.04</v>
      </c>
      <c r="J421" s="39"/>
    </row>
    <row r="422" spans="1:10" ht="12.75" customHeight="1" x14ac:dyDescent="0.25">
      <c r="A422" s="22" t="s">
        <v>405</v>
      </c>
      <c r="B422" s="17" t="s">
        <v>169</v>
      </c>
      <c r="C422" s="18">
        <v>3145828.46</v>
      </c>
      <c r="D422" s="18">
        <v>6819867</v>
      </c>
      <c r="E422" s="18">
        <v>5896158.0199999996</v>
      </c>
      <c r="F422" s="19">
        <f t="shared" si="18"/>
        <v>187.42783006038414</v>
      </c>
      <c r="G422" s="19">
        <f t="shared" si="19"/>
        <v>86.455615923301721</v>
      </c>
      <c r="H422" s="20">
        <f t="shared" si="20"/>
        <v>2750329.5599999996</v>
      </c>
      <c r="J422" s="39"/>
    </row>
    <row r="423" spans="1:10" ht="12.75" customHeight="1" x14ac:dyDescent="0.25">
      <c r="A423" s="24" t="s">
        <v>241</v>
      </c>
      <c r="B423" s="25" t="s">
        <v>8</v>
      </c>
      <c r="C423" s="26">
        <v>3120644.44</v>
      </c>
      <c r="D423" s="26">
        <v>6727967</v>
      </c>
      <c r="E423" s="26">
        <v>5807458.0199999996</v>
      </c>
      <c r="F423" s="27">
        <f t="shared" si="18"/>
        <v>186.09803621203315</v>
      </c>
      <c r="G423" s="27">
        <f t="shared" si="19"/>
        <v>86.318170407197286</v>
      </c>
      <c r="H423" s="28">
        <f t="shared" si="20"/>
        <v>2686813.5799999996</v>
      </c>
      <c r="J423" s="39"/>
    </row>
    <row r="424" spans="1:10" ht="12.75" customHeight="1" x14ac:dyDescent="0.25">
      <c r="A424" s="24" t="s">
        <v>242</v>
      </c>
      <c r="B424" s="25" t="s">
        <v>9</v>
      </c>
      <c r="C424" s="26">
        <v>25184.02</v>
      </c>
      <c r="D424" s="26">
        <v>91900</v>
      </c>
      <c r="E424" s="26">
        <v>88700</v>
      </c>
      <c r="F424" s="27">
        <f t="shared" si="18"/>
        <v>352.20747124565497</v>
      </c>
      <c r="G424" s="27">
        <f t="shared" si="19"/>
        <v>96.517954298150173</v>
      </c>
      <c r="H424" s="28">
        <f t="shared" si="20"/>
        <v>63515.979999999996</v>
      </c>
      <c r="J424" s="39"/>
    </row>
    <row r="425" spans="1:10" ht="12.75" customHeight="1" x14ac:dyDescent="0.25">
      <c r="A425" s="16" t="s">
        <v>406</v>
      </c>
      <c r="B425" s="17" t="s">
        <v>170</v>
      </c>
      <c r="C425" s="18">
        <v>6900456280.5600004</v>
      </c>
      <c r="D425" s="18">
        <v>9980730053</v>
      </c>
      <c r="E425" s="18">
        <v>7486692921.46</v>
      </c>
      <c r="F425" s="19">
        <f t="shared" si="18"/>
        <v>108.49562140624742</v>
      </c>
      <c r="G425" s="19">
        <f t="shared" si="19"/>
        <v>75.011475931158529</v>
      </c>
      <c r="H425" s="20">
        <f t="shared" si="20"/>
        <v>586236640.89999962</v>
      </c>
      <c r="J425" s="39"/>
    </row>
    <row r="426" spans="1:10" ht="12.75" customHeight="1" x14ac:dyDescent="0.25">
      <c r="A426" s="22" t="s">
        <v>407</v>
      </c>
      <c r="B426" s="17" t="s">
        <v>171</v>
      </c>
      <c r="C426" s="18">
        <v>2020727311.0699999</v>
      </c>
      <c r="D426" s="18">
        <v>3548898884</v>
      </c>
      <c r="E426" s="18">
        <v>2387302415</v>
      </c>
      <c r="F426" s="19">
        <f t="shared" si="18"/>
        <v>118.1407507050466</v>
      </c>
      <c r="G426" s="19">
        <f t="shared" si="19"/>
        <v>67.268820358985465</v>
      </c>
      <c r="H426" s="20">
        <f t="shared" si="20"/>
        <v>366575103.93000007</v>
      </c>
      <c r="J426" s="39"/>
    </row>
    <row r="427" spans="1:10" ht="12.75" customHeight="1" x14ac:dyDescent="0.25">
      <c r="A427" s="24" t="s">
        <v>241</v>
      </c>
      <c r="B427" s="25" t="s">
        <v>8</v>
      </c>
      <c r="C427" s="26">
        <v>1922163716.96</v>
      </c>
      <c r="D427" s="26">
        <v>3483090338</v>
      </c>
      <c r="E427" s="26">
        <v>2369578114.7800002</v>
      </c>
      <c r="F427" s="27">
        <f t="shared" si="18"/>
        <v>123.27660198100132</v>
      </c>
      <c r="G427" s="27">
        <f t="shared" si="19"/>
        <v>68.030911771889862</v>
      </c>
      <c r="H427" s="28">
        <f t="shared" si="20"/>
        <v>447414397.82000017</v>
      </c>
      <c r="J427" s="39"/>
    </row>
    <row r="428" spans="1:10" ht="12.75" customHeight="1" x14ac:dyDescent="0.25">
      <c r="A428" s="24" t="s">
        <v>242</v>
      </c>
      <c r="B428" s="25" t="s">
        <v>9</v>
      </c>
      <c r="C428" s="26">
        <v>98563594.109999999</v>
      </c>
      <c r="D428" s="26">
        <v>65808546</v>
      </c>
      <c r="E428" s="26">
        <v>17724300.219999999</v>
      </c>
      <c r="F428" s="27">
        <f t="shared" si="18"/>
        <v>17.982603394331516</v>
      </c>
      <c r="G428" s="27">
        <f t="shared" si="19"/>
        <v>26.93312844201116</v>
      </c>
      <c r="H428" s="28">
        <f t="shared" si="20"/>
        <v>-80839293.890000001</v>
      </c>
      <c r="J428" s="39"/>
    </row>
    <row r="429" spans="1:10" ht="12.75" customHeight="1" x14ac:dyDescent="0.25">
      <c r="A429" s="21">
        <v>23616</v>
      </c>
      <c r="B429" s="17" t="s">
        <v>172</v>
      </c>
      <c r="C429" s="18">
        <v>19954195.539999999</v>
      </c>
      <c r="D429" s="18">
        <v>39352129</v>
      </c>
      <c r="E429" s="18">
        <v>23955889.449999999</v>
      </c>
      <c r="F429" s="19">
        <f t="shared" si="18"/>
        <v>120.05439859491325</v>
      </c>
      <c r="G429" s="19">
        <f t="shared" si="19"/>
        <v>60.875713865442961</v>
      </c>
      <c r="H429" s="20">
        <f t="shared" si="20"/>
        <v>4001693.91</v>
      </c>
      <c r="J429" s="39"/>
    </row>
    <row r="430" spans="1:10" ht="12.75" customHeight="1" x14ac:dyDescent="0.25">
      <c r="A430" s="23">
        <v>3</v>
      </c>
      <c r="B430" s="25" t="s">
        <v>8</v>
      </c>
      <c r="C430" s="26">
        <v>19510119.199999999</v>
      </c>
      <c r="D430" s="26">
        <v>37612129</v>
      </c>
      <c r="E430" s="26">
        <v>23571666.170000002</v>
      </c>
      <c r="F430" s="27">
        <f t="shared" si="18"/>
        <v>120.81764303110974</v>
      </c>
      <c r="G430" s="27">
        <f t="shared" si="19"/>
        <v>62.670385316396214</v>
      </c>
      <c r="H430" s="28">
        <f t="shared" si="20"/>
        <v>4061546.9700000025</v>
      </c>
      <c r="J430" s="39"/>
    </row>
    <row r="431" spans="1:10" ht="12.75" customHeight="1" x14ac:dyDescent="0.25">
      <c r="A431" s="23">
        <v>4</v>
      </c>
      <c r="B431" s="25" t="s">
        <v>9</v>
      </c>
      <c r="C431" s="26">
        <v>444076.34</v>
      </c>
      <c r="D431" s="26">
        <v>1740000</v>
      </c>
      <c r="E431" s="26">
        <v>384223.28</v>
      </c>
      <c r="F431" s="27">
        <f t="shared" si="18"/>
        <v>86.521898464574804</v>
      </c>
      <c r="G431" s="27">
        <f t="shared" si="19"/>
        <v>22.081797701149426</v>
      </c>
      <c r="H431" s="28">
        <f t="shared" si="20"/>
        <v>-59853.06</v>
      </c>
      <c r="J431" s="39"/>
    </row>
    <row r="432" spans="1:10" ht="12.75" customHeight="1" x14ac:dyDescent="0.25">
      <c r="A432" s="22" t="s">
        <v>408</v>
      </c>
      <c r="B432" s="17" t="s">
        <v>173</v>
      </c>
      <c r="C432" s="18">
        <v>45241171.740000002</v>
      </c>
      <c r="D432" s="18">
        <v>75316697</v>
      </c>
      <c r="E432" s="18">
        <v>43642655.640000001</v>
      </c>
      <c r="F432" s="19">
        <f t="shared" si="18"/>
        <v>96.466678384930788</v>
      </c>
      <c r="G432" s="19">
        <f t="shared" si="19"/>
        <v>57.945525200076155</v>
      </c>
      <c r="H432" s="20">
        <f t="shared" si="20"/>
        <v>-1598516.1000000015</v>
      </c>
      <c r="J432" s="39"/>
    </row>
    <row r="433" spans="1:10" ht="12.75" customHeight="1" x14ac:dyDescent="0.25">
      <c r="A433" s="24" t="s">
        <v>241</v>
      </c>
      <c r="B433" s="25" t="s">
        <v>8</v>
      </c>
      <c r="C433" s="26">
        <v>44679641.740000002</v>
      </c>
      <c r="D433" s="26">
        <v>73743592</v>
      </c>
      <c r="E433" s="26">
        <v>43353488</v>
      </c>
      <c r="F433" s="27">
        <f t="shared" si="18"/>
        <v>97.03186129441869</v>
      </c>
      <c r="G433" s="27">
        <f t="shared" si="19"/>
        <v>58.789498618401993</v>
      </c>
      <c r="H433" s="28">
        <f t="shared" si="20"/>
        <v>-1326153.7400000021</v>
      </c>
      <c r="J433" s="39"/>
    </row>
    <row r="434" spans="1:10" ht="12.75" customHeight="1" x14ac:dyDescent="0.25">
      <c r="A434" s="24" t="s">
        <v>242</v>
      </c>
      <c r="B434" s="25" t="s">
        <v>9</v>
      </c>
      <c r="C434" s="26">
        <v>561530</v>
      </c>
      <c r="D434" s="26">
        <v>1573105</v>
      </c>
      <c r="E434" s="26">
        <v>289167.64</v>
      </c>
      <c r="F434" s="27">
        <f t="shared" si="18"/>
        <v>51.496383096183642</v>
      </c>
      <c r="G434" s="27">
        <f t="shared" si="19"/>
        <v>18.381966874429871</v>
      </c>
      <c r="H434" s="28">
        <f t="shared" si="20"/>
        <v>-272362.36</v>
      </c>
      <c r="J434" s="39"/>
    </row>
    <row r="435" spans="1:10" ht="12.75" customHeight="1" x14ac:dyDescent="0.25">
      <c r="A435" s="22" t="s">
        <v>409</v>
      </c>
      <c r="B435" s="17" t="s">
        <v>174</v>
      </c>
      <c r="C435" s="18">
        <v>115662948</v>
      </c>
      <c r="D435" s="18">
        <v>185632800</v>
      </c>
      <c r="E435" s="18">
        <v>130704433</v>
      </c>
      <c r="F435" s="19">
        <f t="shared" si="18"/>
        <v>113.00458380154723</v>
      </c>
      <c r="G435" s="19">
        <f t="shared" si="19"/>
        <v>70.410203907930068</v>
      </c>
      <c r="H435" s="20">
        <f t="shared" si="20"/>
        <v>15041485</v>
      </c>
      <c r="J435" s="39"/>
    </row>
    <row r="436" spans="1:10" ht="12.75" customHeight="1" x14ac:dyDescent="0.25">
      <c r="A436" s="24" t="s">
        <v>241</v>
      </c>
      <c r="B436" s="25" t="s">
        <v>8</v>
      </c>
      <c r="C436" s="26">
        <v>114087357</v>
      </c>
      <c r="D436" s="26">
        <v>179216000</v>
      </c>
      <c r="E436" s="26">
        <v>129341785</v>
      </c>
      <c r="F436" s="27">
        <f t="shared" si="18"/>
        <v>113.37083126572911</v>
      </c>
      <c r="G436" s="27">
        <f t="shared" si="19"/>
        <v>72.170891549861622</v>
      </c>
      <c r="H436" s="28">
        <f t="shared" si="20"/>
        <v>15254428</v>
      </c>
      <c r="J436" s="39"/>
    </row>
    <row r="437" spans="1:10" ht="12.75" customHeight="1" x14ac:dyDescent="0.25">
      <c r="A437" s="24" t="s">
        <v>242</v>
      </c>
      <c r="B437" s="25" t="s">
        <v>9</v>
      </c>
      <c r="C437" s="26">
        <v>1575591</v>
      </c>
      <c r="D437" s="26">
        <v>6416800</v>
      </c>
      <c r="E437" s="26">
        <v>1362648</v>
      </c>
      <c r="F437" s="27">
        <f t="shared" si="18"/>
        <v>86.484880911353272</v>
      </c>
      <c r="G437" s="27">
        <f t="shared" si="19"/>
        <v>21.235631467398079</v>
      </c>
      <c r="H437" s="28">
        <f t="shared" si="20"/>
        <v>-212943</v>
      </c>
      <c r="J437" s="39"/>
    </row>
    <row r="438" spans="1:10" ht="12.75" customHeight="1" x14ac:dyDescent="0.25">
      <c r="A438" s="22" t="s">
        <v>410</v>
      </c>
      <c r="B438" s="17" t="s">
        <v>175</v>
      </c>
      <c r="C438" s="18">
        <v>593314185.98000002</v>
      </c>
      <c r="D438" s="18">
        <v>864538040</v>
      </c>
      <c r="E438" s="18">
        <v>626274814.60000002</v>
      </c>
      <c r="F438" s="19">
        <f t="shared" si="18"/>
        <v>105.55534140238998</v>
      </c>
      <c r="G438" s="19">
        <f t="shared" si="19"/>
        <v>72.440400031443389</v>
      </c>
      <c r="H438" s="20">
        <f t="shared" si="20"/>
        <v>32960628.620000005</v>
      </c>
      <c r="J438" s="39"/>
    </row>
    <row r="439" spans="1:10" ht="12.75" customHeight="1" x14ac:dyDescent="0.25">
      <c r="A439" s="24" t="s">
        <v>241</v>
      </c>
      <c r="B439" s="25" t="s">
        <v>8</v>
      </c>
      <c r="C439" s="26">
        <v>585300469.42999995</v>
      </c>
      <c r="D439" s="26">
        <v>801742690</v>
      </c>
      <c r="E439" s="26">
        <v>589447104.75</v>
      </c>
      <c r="F439" s="27">
        <f t="shared" si="18"/>
        <v>100.70846266773685</v>
      </c>
      <c r="G439" s="27">
        <f t="shared" si="19"/>
        <v>73.520733285388602</v>
      </c>
      <c r="H439" s="28">
        <f t="shared" si="20"/>
        <v>4146635.3200000525</v>
      </c>
      <c r="J439" s="39"/>
    </row>
    <row r="440" spans="1:10" ht="12.75" customHeight="1" x14ac:dyDescent="0.25">
      <c r="A440" s="24" t="s">
        <v>242</v>
      </c>
      <c r="B440" s="25" t="s">
        <v>9</v>
      </c>
      <c r="C440" s="26">
        <v>8013716.5499999998</v>
      </c>
      <c r="D440" s="26">
        <v>62795350</v>
      </c>
      <c r="E440" s="26">
        <v>36827709.850000001</v>
      </c>
      <c r="F440" s="27">
        <f t="shared" si="18"/>
        <v>459.5584286045156</v>
      </c>
      <c r="G440" s="27">
        <f t="shared" si="19"/>
        <v>58.647192586712237</v>
      </c>
      <c r="H440" s="28">
        <f t="shared" si="20"/>
        <v>28813993.300000001</v>
      </c>
      <c r="J440" s="39"/>
    </row>
    <row r="441" spans="1:10" ht="12.75" customHeight="1" x14ac:dyDescent="0.25">
      <c r="A441" s="22" t="s">
        <v>411</v>
      </c>
      <c r="B441" s="17" t="s">
        <v>176</v>
      </c>
      <c r="C441" s="18">
        <v>257868088.33000001</v>
      </c>
      <c r="D441" s="18">
        <v>320407480</v>
      </c>
      <c r="E441" s="18">
        <v>259735599.06</v>
      </c>
      <c r="F441" s="19">
        <f t="shared" si="18"/>
        <v>100.72421164716205</v>
      </c>
      <c r="G441" s="19">
        <f t="shared" si="19"/>
        <v>81.064149644696187</v>
      </c>
      <c r="H441" s="20">
        <f t="shared" si="20"/>
        <v>1867510.7299999893</v>
      </c>
      <c r="J441" s="39"/>
    </row>
    <row r="442" spans="1:10" ht="12.75" customHeight="1" x14ac:dyDescent="0.25">
      <c r="A442" s="24" t="s">
        <v>241</v>
      </c>
      <c r="B442" s="25" t="s">
        <v>8</v>
      </c>
      <c r="C442" s="26">
        <v>253984272.90000001</v>
      </c>
      <c r="D442" s="26">
        <v>313753450</v>
      </c>
      <c r="E442" s="26">
        <v>256503835.99000001</v>
      </c>
      <c r="F442" s="27">
        <f t="shared" si="18"/>
        <v>100.99201539576903</v>
      </c>
      <c r="G442" s="27">
        <f t="shared" si="19"/>
        <v>81.753311713385145</v>
      </c>
      <c r="H442" s="28">
        <f t="shared" si="20"/>
        <v>2519563.0900000036</v>
      </c>
      <c r="J442" s="39"/>
    </row>
    <row r="443" spans="1:10" ht="12.75" customHeight="1" x14ac:dyDescent="0.25">
      <c r="A443" s="24" t="s">
        <v>242</v>
      </c>
      <c r="B443" s="25" t="s">
        <v>9</v>
      </c>
      <c r="C443" s="26">
        <v>3883815.43</v>
      </c>
      <c r="D443" s="26">
        <v>6654030</v>
      </c>
      <c r="E443" s="26">
        <v>3231763.07</v>
      </c>
      <c r="F443" s="27">
        <f t="shared" si="18"/>
        <v>83.211036369974963</v>
      </c>
      <c r="G443" s="27">
        <f t="shared" si="19"/>
        <v>48.568507656262447</v>
      </c>
      <c r="H443" s="28">
        <f t="shared" si="20"/>
        <v>-652052.36000000034</v>
      </c>
      <c r="J443" s="39"/>
    </row>
    <row r="444" spans="1:10" ht="12.75" customHeight="1" x14ac:dyDescent="0.25">
      <c r="A444" s="22" t="s">
        <v>412</v>
      </c>
      <c r="B444" s="17" t="s">
        <v>177</v>
      </c>
      <c r="C444" s="18">
        <v>648446754.64999998</v>
      </c>
      <c r="D444" s="18">
        <v>860366860</v>
      </c>
      <c r="E444" s="18">
        <v>700393747.42999995</v>
      </c>
      <c r="F444" s="19">
        <f t="shared" si="18"/>
        <v>108.01098816633579</v>
      </c>
      <c r="G444" s="19">
        <f t="shared" si="19"/>
        <v>81.406406963420224</v>
      </c>
      <c r="H444" s="20">
        <f t="shared" si="20"/>
        <v>51946992.779999971</v>
      </c>
      <c r="J444" s="39"/>
    </row>
    <row r="445" spans="1:10" ht="12.75" customHeight="1" x14ac:dyDescent="0.25">
      <c r="A445" s="24" t="s">
        <v>241</v>
      </c>
      <c r="B445" s="25" t="s">
        <v>8</v>
      </c>
      <c r="C445" s="26">
        <v>626877763.59000003</v>
      </c>
      <c r="D445" s="26">
        <v>770619540</v>
      </c>
      <c r="E445" s="26">
        <v>684165105.32000005</v>
      </c>
      <c r="F445" s="27">
        <f t="shared" si="18"/>
        <v>109.1385187124723</v>
      </c>
      <c r="G445" s="27">
        <f t="shared" si="19"/>
        <v>88.781177975321</v>
      </c>
      <c r="H445" s="28">
        <f t="shared" si="20"/>
        <v>57287341.730000019</v>
      </c>
      <c r="J445" s="39"/>
    </row>
    <row r="446" spans="1:10" ht="12.75" customHeight="1" x14ac:dyDescent="0.25">
      <c r="A446" s="24" t="s">
        <v>242</v>
      </c>
      <c r="B446" s="25" t="s">
        <v>9</v>
      </c>
      <c r="C446" s="26">
        <v>21568991.059999999</v>
      </c>
      <c r="D446" s="26">
        <v>89747320</v>
      </c>
      <c r="E446" s="26">
        <v>16228642.109999999</v>
      </c>
      <c r="F446" s="27">
        <f t="shared" si="18"/>
        <v>75.240617722245929</v>
      </c>
      <c r="G446" s="27">
        <f t="shared" si="19"/>
        <v>18.082592449557268</v>
      </c>
      <c r="H446" s="28">
        <f t="shared" si="20"/>
        <v>-5340348.9499999993</v>
      </c>
      <c r="J446" s="39"/>
    </row>
    <row r="447" spans="1:10" ht="12.75" customHeight="1" x14ac:dyDescent="0.25">
      <c r="A447" s="22" t="s">
        <v>413</v>
      </c>
      <c r="B447" s="17" t="s">
        <v>178</v>
      </c>
      <c r="C447" s="18">
        <v>565671771.28999996</v>
      </c>
      <c r="D447" s="18">
        <v>677661410</v>
      </c>
      <c r="E447" s="18">
        <v>551711640.39999998</v>
      </c>
      <c r="F447" s="19">
        <f t="shared" si="18"/>
        <v>97.532114629272684</v>
      </c>
      <c r="G447" s="19">
        <f t="shared" si="19"/>
        <v>81.414056084438982</v>
      </c>
      <c r="H447" s="20">
        <f t="shared" si="20"/>
        <v>-13960130.889999986</v>
      </c>
      <c r="J447" s="39"/>
    </row>
    <row r="448" spans="1:10" ht="12.75" customHeight="1" x14ac:dyDescent="0.25">
      <c r="A448" s="24" t="s">
        <v>241</v>
      </c>
      <c r="B448" s="25" t="s">
        <v>8</v>
      </c>
      <c r="C448" s="26">
        <v>538316492.38</v>
      </c>
      <c r="D448" s="26">
        <v>659918550</v>
      </c>
      <c r="E448" s="26">
        <v>531252504.38</v>
      </c>
      <c r="F448" s="27">
        <f t="shared" si="18"/>
        <v>98.687763035316124</v>
      </c>
      <c r="G448" s="27">
        <f t="shared" si="19"/>
        <v>80.502738463708894</v>
      </c>
      <c r="H448" s="28">
        <f t="shared" si="20"/>
        <v>-7063988</v>
      </c>
      <c r="J448" s="39"/>
    </row>
    <row r="449" spans="1:10" ht="12.75" customHeight="1" x14ac:dyDescent="0.25">
      <c r="A449" s="24" t="s">
        <v>242</v>
      </c>
      <c r="B449" s="25" t="s">
        <v>9</v>
      </c>
      <c r="C449" s="26">
        <v>27355278.91</v>
      </c>
      <c r="D449" s="26">
        <v>17742860</v>
      </c>
      <c r="E449" s="26">
        <v>20459136.02</v>
      </c>
      <c r="F449" s="27">
        <f t="shared" ref="F449:F511" si="21">IF(C449=0,"x",E449/C449*100)</f>
        <v>74.790449358280725</v>
      </c>
      <c r="G449" s="27">
        <f t="shared" ref="G449:G511" si="22">IF(D449=0,"x",E449/D449*100)</f>
        <v>115.30912164104321</v>
      </c>
      <c r="H449" s="28">
        <f t="shared" si="20"/>
        <v>-6896142.8900000006</v>
      </c>
      <c r="J449" s="39"/>
    </row>
    <row r="450" spans="1:10" ht="12.75" customHeight="1" x14ac:dyDescent="0.25">
      <c r="A450" s="22" t="s">
        <v>414</v>
      </c>
      <c r="B450" s="17" t="s">
        <v>179</v>
      </c>
      <c r="C450" s="18">
        <v>655781528</v>
      </c>
      <c r="D450" s="18">
        <v>871939870</v>
      </c>
      <c r="E450" s="18">
        <v>691535473</v>
      </c>
      <c r="F450" s="19">
        <f t="shared" si="21"/>
        <v>105.45211224674813</v>
      </c>
      <c r="G450" s="19">
        <f t="shared" si="22"/>
        <v>79.309995653714054</v>
      </c>
      <c r="H450" s="20">
        <f t="shared" ref="H450:H512" si="23">+E450-C450</f>
        <v>35753945</v>
      </c>
      <c r="J450" s="39"/>
    </row>
    <row r="451" spans="1:10" ht="12.75" customHeight="1" x14ac:dyDescent="0.25">
      <c r="A451" s="24" t="s">
        <v>241</v>
      </c>
      <c r="B451" s="25" t="s">
        <v>8</v>
      </c>
      <c r="C451" s="26">
        <v>651855412.52999997</v>
      </c>
      <c r="D451" s="26">
        <v>852203500</v>
      </c>
      <c r="E451" s="26">
        <v>677266343.20000005</v>
      </c>
      <c r="F451" s="27">
        <f t="shared" si="21"/>
        <v>103.89824647944157</v>
      </c>
      <c r="G451" s="27">
        <f t="shared" si="22"/>
        <v>79.47237287807431</v>
      </c>
      <c r="H451" s="28">
        <f t="shared" si="23"/>
        <v>25410930.670000076</v>
      </c>
      <c r="J451" s="39"/>
    </row>
    <row r="452" spans="1:10" ht="12.75" customHeight="1" x14ac:dyDescent="0.25">
      <c r="A452" s="24" t="s">
        <v>242</v>
      </c>
      <c r="B452" s="25" t="s">
        <v>9</v>
      </c>
      <c r="C452" s="26">
        <v>3926115.47</v>
      </c>
      <c r="D452" s="26">
        <v>19736370</v>
      </c>
      <c r="E452" s="26">
        <v>14269129.800000001</v>
      </c>
      <c r="F452" s="27">
        <f t="shared" si="21"/>
        <v>363.4414196177475</v>
      </c>
      <c r="G452" s="27">
        <f t="shared" si="22"/>
        <v>72.298653703796603</v>
      </c>
      <c r="H452" s="28">
        <f t="shared" si="23"/>
        <v>10343014.33</v>
      </c>
      <c r="J452" s="39"/>
    </row>
    <row r="453" spans="1:10" ht="12.75" customHeight="1" x14ac:dyDescent="0.25">
      <c r="A453" s="22" t="s">
        <v>415</v>
      </c>
      <c r="B453" s="17" t="s">
        <v>180</v>
      </c>
      <c r="C453" s="18">
        <v>40370851.32</v>
      </c>
      <c r="D453" s="18">
        <v>54282000</v>
      </c>
      <c r="E453" s="18">
        <v>39589821.100000001</v>
      </c>
      <c r="F453" s="19">
        <f t="shared" si="21"/>
        <v>98.065361035344154</v>
      </c>
      <c r="G453" s="19">
        <f t="shared" si="22"/>
        <v>72.933608010021743</v>
      </c>
      <c r="H453" s="20">
        <f t="shared" si="23"/>
        <v>-781030.21999999881</v>
      </c>
      <c r="J453" s="39"/>
    </row>
    <row r="454" spans="1:10" ht="12.75" customHeight="1" x14ac:dyDescent="0.25">
      <c r="A454" s="24" t="s">
        <v>241</v>
      </c>
      <c r="B454" s="25" t="s">
        <v>8</v>
      </c>
      <c r="C454" s="26">
        <v>38491508.43</v>
      </c>
      <c r="D454" s="26">
        <v>53032000</v>
      </c>
      <c r="E454" s="26">
        <v>38301079.75</v>
      </c>
      <c r="F454" s="27">
        <f t="shared" si="21"/>
        <v>99.505270934376838</v>
      </c>
      <c r="G454" s="27">
        <f t="shared" si="22"/>
        <v>72.222582120229291</v>
      </c>
      <c r="H454" s="28">
        <f t="shared" si="23"/>
        <v>-190428.6799999997</v>
      </c>
      <c r="J454" s="39"/>
    </row>
    <row r="455" spans="1:10" ht="12.75" customHeight="1" x14ac:dyDescent="0.25">
      <c r="A455" s="24" t="s">
        <v>242</v>
      </c>
      <c r="B455" s="25" t="s">
        <v>9</v>
      </c>
      <c r="C455" s="26">
        <v>1879342.89</v>
      </c>
      <c r="D455" s="26">
        <v>1250000</v>
      </c>
      <c r="E455" s="26">
        <v>1288741.3500000001</v>
      </c>
      <c r="F455" s="27">
        <f t="shared" si="21"/>
        <v>68.574040259358952</v>
      </c>
      <c r="G455" s="27">
        <f t="shared" si="22"/>
        <v>103.09930800000001</v>
      </c>
      <c r="H455" s="28">
        <f t="shared" si="23"/>
        <v>-590601.5399999998</v>
      </c>
      <c r="J455" s="39"/>
    </row>
    <row r="456" spans="1:10" ht="12.75" customHeight="1" x14ac:dyDescent="0.25">
      <c r="A456" s="22" t="s">
        <v>416</v>
      </c>
      <c r="B456" s="17" t="s">
        <v>181</v>
      </c>
      <c r="C456" s="18">
        <v>163051032.84999999</v>
      </c>
      <c r="D456" s="18">
        <v>192800000</v>
      </c>
      <c r="E456" s="18">
        <v>145917895.36000001</v>
      </c>
      <c r="F456" s="19">
        <f t="shared" si="21"/>
        <v>89.492162551486729</v>
      </c>
      <c r="G456" s="19">
        <f t="shared" si="22"/>
        <v>75.683555684647303</v>
      </c>
      <c r="H456" s="20">
        <f t="shared" si="23"/>
        <v>-17133137.48999998</v>
      </c>
      <c r="J456" s="39"/>
    </row>
    <row r="457" spans="1:10" ht="12.75" customHeight="1" x14ac:dyDescent="0.25">
      <c r="A457" s="24" t="s">
        <v>241</v>
      </c>
      <c r="B457" s="25" t="s">
        <v>8</v>
      </c>
      <c r="C457" s="26">
        <v>161510624.16999999</v>
      </c>
      <c r="D457" s="26">
        <v>187550000</v>
      </c>
      <c r="E457" s="26">
        <v>144793132.66</v>
      </c>
      <c r="F457" s="27">
        <f t="shared" si="21"/>
        <v>89.64929298248282</v>
      </c>
      <c r="G457" s="27">
        <f t="shared" si="22"/>
        <v>77.202416774193551</v>
      </c>
      <c r="H457" s="28">
        <f t="shared" si="23"/>
        <v>-16717491.50999999</v>
      </c>
      <c r="J457" s="39"/>
    </row>
    <row r="458" spans="1:10" ht="12.75" customHeight="1" x14ac:dyDescent="0.25">
      <c r="A458" s="24" t="s">
        <v>242</v>
      </c>
      <c r="B458" s="25" t="s">
        <v>9</v>
      </c>
      <c r="C458" s="26">
        <v>1540408.68</v>
      </c>
      <c r="D458" s="26">
        <v>5250000</v>
      </c>
      <c r="E458" s="26">
        <v>1124762.7</v>
      </c>
      <c r="F458" s="27">
        <f t="shared" si="21"/>
        <v>73.0171619131619</v>
      </c>
      <c r="G458" s="27">
        <f t="shared" si="22"/>
        <v>21.424051428571428</v>
      </c>
      <c r="H458" s="28">
        <f t="shared" si="23"/>
        <v>-415645.98</v>
      </c>
      <c r="J458" s="39"/>
    </row>
    <row r="459" spans="1:10" ht="12.75" customHeight="1" x14ac:dyDescent="0.25">
      <c r="A459" s="22" t="s">
        <v>417</v>
      </c>
      <c r="B459" s="17" t="s">
        <v>182</v>
      </c>
      <c r="C459" s="18">
        <v>6567319.1399999997</v>
      </c>
      <c r="D459" s="18">
        <v>8678100</v>
      </c>
      <c r="E459" s="18">
        <v>6502695.75</v>
      </c>
      <c r="F459" s="19">
        <f t="shared" si="21"/>
        <v>99.015985235034591</v>
      </c>
      <c r="G459" s="19">
        <f t="shared" si="22"/>
        <v>74.932251875410515</v>
      </c>
      <c r="H459" s="20">
        <f t="shared" si="23"/>
        <v>-64623.389999999665</v>
      </c>
      <c r="J459" s="39"/>
    </row>
    <row r="460" spans="1:10" ht="12.75" customHeight="1" x14ac:dyDescent="0.25">
      <c r="A460" s="24" t="s">
        <v>241</v>
      </c>
      <c r="B460" s="25" t="s">
        <v>8</v>
      </c>
      <c r="C460" s="26">
        <v>6567268.6299999999</v>
      </c>
      <c r="D460" s="26">
        <v>8673800</v>
      </c>
      <c r="E460" s="26">
        <v>6502674.1900000004</v>
      </c>
      <c r="F460" s="27">
        <f t="shared" si="21"/>
        <v>99.016418489340836</v>
      </c>
      <c r="G460" s="27">
        <f t="shared" si="22"/>
        <v>74.969150660610111</v>
      </c>
      <c r="H460" s="28">
        <f t="shared" si="23"/>
        <v>-64594.439999999478</v>
      </c>
      <c r="J460" s="39"/>
    </row>
    <row r="461" spans="1:10" ht="12.75" customHeight="1" x14ac:dyDescent="0.25">
      <c r="A461" s="24" t="s">
        <v>242</v>
      </c>
      <c r="B461" s="25" t="s">
        <v>9</v>
      </c>
      <c r="C461" s="26">
        <v>50.51</v>
      </c>
      <c r="D461" s="26">
        <v>4300</v>
      </c>
      <c r="E461" s="26">
        <v>21.56</v>
      </c>
      <c r="F461" s="27">
        <f t="shared" si="21"/>
        <v>42.684616907543059</v>
      </c>
      <c r="G461" s="27">
        <f t="shared" si="22"/>
        <v>0.50139534883720926</v>
      </c>
      <c r="H461" s="28">
        <f t="shared" si="23"/>
        <v>-28.95</v>
      </c>
      <c r="J461" s="39"/>
    </row>
    <row r="462" spans="1:10" ht="12.75" customHeight="1" x14ac:dyDescent="0.25">
      <c r="A462" s="22" t="s">
        <v>418</v>
      </c>
      <c r="B462" s="17" t="s">
        <v>183</v>
      </c>
      <c r="C462" s="18">
        <v>369774697.61000001</v>
      </c>
      <c r="D462" s="18">
        <v>479313380</v>
      </c>
      <c r="E462" s="18">
        <v>368054860.12</v>
      </c>
      <c r="F462" s="19">
        <f t="shared" si="21"/>
        <v>99.53489584303199</v>
      </c>
      <c r="G462" s="19">
        <f t="shared" si="22"/>
        <v>76.787937803864352</v>
      </c>
      <c r="H462" s="20">
        <f t="shared" si="23"/>
        <v>-1719837.4900000095</v>
      </c>
      <c r="J462" s="39"/>
    </row>
    <row r="463" spans="1:10" ht="12.75" customHeight="1" x14ac:dyDescent="0.25">
      <c r="A463" s="24" t="s">
        <v>241</v>
      </c>
      <c r="B463" s="25" t="s">
        <v>8</v>
      </c>
      <c r="C463" s="26">
        <v>357306207.33999997</v>
      </c>
      <c r="D463" s="26">
        <v>469400000</v>
      </c>
      <c r="E463" s="26">
        <v>363177916.19999999</v>
      </c>
      <c r="F463" s="27">
        <f t="shared" si="21"/>
        <v>101.64332685505593</v>
      </c>
      <c r="G463" s="27">
        <f t="shared" si="22"/>
        <v>77.370668129527047</v>
      </c>
      <c r="H463" s="28">
        <f t="shared" si="23"/>
        <v>5871708.8600000143</v>
      </c>
      <c r="J463" s="39"/>
    </row>
    <row r="464" spans="1:10" ht="12.75" customHeight="1" x14ac:dyDescent="0.25">
      <c r="A464" s="24" t="s">
        <v>242</v>
      </c>
      <c r="B464" s="25" t="s">
        <v>9</v>
      </c>
      <c r="C464" s="26">
        <v>12468490.27</v>
      </c>
      <c r="D464" s="26">
        <v>9913380</v>
      </c>
      <c r="E464" s="26">
        <v>4876943.92</v>
      </c>
      <c r="F464" s="27">
        <f t="shared" si="21"/>
        <v>39.114149463100958</v>
      </c>
      <c r="G464" s="27">
        <f t="shared" si="22"/>
        <v>49.195571238064112</v>
      </c>
      <c r="H464" s="28">
        <f t="shared" si="23"/>
        <v>-7591546.3499999996</v>
      </c>
      <c r="J464" s="39"/>
    </row>
    <row r="465" spans="1:10" ht="12.75" customHeight="1" x14ac:dyDescent="0.25">
      <c r="A465" s="22" t="s">
        <v>419</v>
      </c>
      <c r="B465" s="17" t="s">
        <v>184</v>
      </c>
      <c r="C465" s="18">
        <v>1252541339.2</v>
      </c>
      <c r="D465" s="18">
        <v>1622081830</v>
      </c>
      <c r="E465" s="18">
        <v>1373967244.6700001</v>
      </c>
      <c r="F465" s="19">
        <f t="shared" si="21"/>
        <v>109.69436310561653</v>
      </c>
      <c r="G465" s="19">
        <f t="shared" si="22"/>
        <v>84.703941518782685</v>
      </c>
      <c r="H465" s="20">
        <f t="shared" si="23"/>
        <v>121425905.47000003</v>
      </c>
      <c r="J465" s="39"/>
    </row>
    <row r="466" spans="1:10" ht="12.75" customHeight="1" x14ac:dyDescent="0.25">
      <c r="A466" s="24" t="s">
        <v>241</v>
      </c>
      <c r="B466" s="25" t="s">
        <v>8</v>
      </c>
      <c r="C466" s="26">
        <v>1239036694.77</v>
      </c>
      <c r="D466" s="26">
        <v>1552076830</v>
      </c>
      <c r="E466" s="26">
        <v>1326871790.72</v>
      </c>
      <c r="F466" s="27">
        <f t="shared" si="21"/>
        <v>107.08898262018825</v>
      </c>
      <c r="G466" s="27">
        <f t="shared" si="22"/>
        <v>85.490084322694258</v>
      </c>
      <c r="H466" s="28">
        <f t="shared" si="23"/>
        <v>87835095.950000048</v>
      </c>
      <c r="J466" s="39"/>
    </row>
    <row r="467" spans="1:10" ht="12.75" customHeight="1" x14ac:dyDescent="0.25">
      <c r="A467" s="24" t="s">
        <v>242</v>
      </c>
      <c r="B467" s="25" t="s">
        <v>9</v>
      </c>
      <c r="C467" s="26">
        <v>13504644.43</v>
      </c>
      <c r="D467" s="26">
        <v>70005000</v>
      </c>
      <c r="E467" s="26">
        <v>47095453.950000003</v>
      </c>
      <c r="F467" s="27">
        <f t="shared" si="21"/>
        <v>348.73523841456671</v>
      </c>
      <c r="G467" s="27">
        <f t="shared" si="22"/>
        <v>67.274414613241916</v>
      </c>
      <c r="H467" s="28">
        <f t="shared" si="23"/>
        <v>33590809.520000003</v>
      </c>
      <c r="J467" s="39"/>
    </row>
    <row r="468" spans="1:10" ht="12.75" customHeight="1" x14ac:dyDescent="0.25">
      <c r="A468" s="21">
        <v>38655</v>
      </c>
      <c r="B468" s="17" t="s">
        <v>185</v>
      </c>
      <c r="C468" s="18">
        <v>11058903.99</v>
      </c>
      <c r="D468" s="18">
        <v>14495700</v>
      </c>
      <c r="E468" s="18">
        <v>9920449.5600000005</v>
      </c>
      <c r="F468" s="19">
        <f t="shared" si="21"/>
        <v>89.70554015995215</v>
      </c>
      <c r="G468" s="19">
        <f t="shared" si="22"/>
        <v>68.43718868354064</v>
      </c>
      <c r="H468" s="20">
        <f t="shared" si="23"/>
        <v>-1138454.4299999997</v>
      </c>
      <c r="J468" s="39"/>
    </row>
    <row r="469" spans="1:10" ht="12.75" customHeight="1" x14ac:dyDescent="0.25">
      <c r="A469" s="24" t="s">
        <v>241</v>
      </c>
      <c r="B469" s="25" t="s">
        <v>8</v>
      </c>
      <c r="C469" s="26">
        <v>10962432.58</v>
      </c>
      <c r="D469" s="26">
        <v>13869100</v>
      </c>
      <c r="E469" s="26">
        <v>9894468.5399999991</v>
      </c>
      <c r="F469" s="27">
        <f t="shared" si="21"/>
        <v>90.257964806566676</v>
      </c>
      <c r="G469" s="27">
        <f t="shared" si="22"/>
        <v>71.341821315009625</v>
      </c>
      <c r="H469" s="28">
        <f t="shared" si="23"/>
        <v>-1067964.040000001</v>
      </c>
      <c r="J469" s="39"/>
    </row>
    <row r="470" spans="1:10" ht="12.75" customHeight="1" x14ac:dyDescent="0.25">
      <c r="A470" s="24" t="s">
        <v>242</v>
      </c>
      <c r="B470" s="25" t="s">
        <v>9</v>
      </c>
      <c r="C470" s="26">
        <v>96471.41</v>
      </c>
      <c r="D470" s="26">
        <v>626600</v>
      </c>
      <c r="E470" s="26">
        <v>25981.02</v>
      </c>
      <c r="F470" s="27">
        <f t="shared" si="21"/>
        <v>26.931315713121641</v>
      </c>
      <c r="G470" s="27">
        <f t="shared" si="22"/>
        <v>4.1463485477178423</v>
      </c>
      <c r="H470" s="28">
        <f t="shared" si="23"/>
        <v>-70490.39</v>
      </c>
      <c r="J470" s="39"/>
    </row>
    <row r="471" spans="1:10" ht="12.75" customHeight="1" x14ac:dyDescent="0.25">
      <c r="A471" s="22" t="s">
        <v>420</v>
      </c>
      <c r="B471" s="17" t="s">
        <v>186</v>
      </c>
      <c r="C471" s="18">
        <v>3106398.52</v>
      </c>
      <c r="D471" s="18">
        <v>5747650</v>
      </c>
      <c r="E471" s="18">
        <v>3260336.48</v>
      </c>
      <c r="F471" s="19">
        <f t="shared" si="21"/>
        <v>104.95551227599735</v>
      </c>
      <c r="G471" s="19">
        <f t="shared" si="22"/>
        <v>56.724687133002185</v>
      </c>
      <c r="H471" s="20">
        <f t="shared" si="23"/>
        <v>153937.95999999996</v>
      </c>
      <c r="J471" s="39"/>
    </row>
    <row r="472" spans="1:10" ht="12.75" customHeight="1" x14ac:dyDescent="0.25">
      <c r="A472" s="24" t="s">
        <v>241</v>
      </c>
      <c r="B472" s="25" t="s">
        <v>8</v>
      </c>
      <c r="C472" s="26">
        <v>2707043.2</v>
      </c>
      <c r="D472" s="26">
        <v>4222650</v>
      </c>
      <c r="E472" s="26">
        <v>2653377.5299999998</v>
      </c>
      <c r="F472" s="27">
        <f t="shared" si="21"/>
        <v>98.017553986578406</v>
      </c>
      <c r="G472" s="27">
        <f t="shared" si="22"/>
        <v>62.83678566776787</v>
      </c>
      <c r="H472" s="28">
        <f t="shared" si="23"/>
        <v>-53665.670000000391</v>
      </c>
      <c r="J472" s="39"/>
    </row>
    <row r="473" spans="1:10" ht="12.75" customHeight="1" x14ac:dyDescent="0.25">
      <c r="A473" s="24" t="s">
        <v>242</v>
      </c>
      <c r="B473" s="25" t="s">
        <v>9</v>
      </c>
      <c r="C473" s="26">
        <v>399355.32</v>
      </c>
      <c r="D473" s="26">
        <v>1525000</v>
      </c>
      <c r="E473" s="26">
        <v>606958.94999999995</v>
      </c>
      <c r="F473" s="27">
        <f t="shared" si="21"/>
        <v>151.98469122685029</v>
      </c>
      <c r="G473" s="27">
        <f t="shared" si="22"/>
        <v>39.800586885245899</v>
      </c>
      <c r="H473" s="28">
        <f t="shared" si="23"/>
        <v>207603.62999999995</v>
      </c>
      <c r="J473" s="39"/>
    </row>
    <row r="474" spans="1:10" ht="12.75" customHeight="1" x14ac:dyDescent="0.25">
      <c r="A474" s="22" t="s">
        <v>421</v>
      </c>
      <c r="B474" s="17" t="s">
        <v>187</v>
      </c>
      <c r="C474" s="18">
        <v>2706202.93</v>
      </c>
      <c r="D474" s="18">
        <v>4511543</v>
      </c>
      <c r="E474" s="18">
        <v>3112613.94</v>
      </c>
      <c r="F474" s="19">
        <f t="shared" si="21"/>
        <v>115.01775811025377</v>
      </c>
      <c r="G474" s="19">
        <f t="shared" si="22"/>
        <v>68.992225941324278</v>
      </c>
      <c r="H474" s="20">
        <f t="shared" si="23"/>
        <v>406411.00999999978</v>
      </c>
      <c r="J474" s="39"/>
    </row>
    <row r="475" spans="1:10" ht="12.75" customHeight="1" x14ac:dyDescent="0.25">
      <c r="A475" s="24" t="s">
        <v>241</v>
      </c>
      <c r="B475" s="25" t="s">
        <v>8</v>
      </c>
      <c r="C475" s="26">
        <v>2671374.16</v>
      </c>
      <c r="D475" s="26">
        <v>4300793</v>
      </c>
      <c r="E475" s="26">
        <v>2908928.94</v>
      </c>
      <c r="F475" s="27">
        <f t="shared" si="21"/>
        <v>108.89260604362512</v>
      </c>
      <c r="G475" s="27">
        <f t="shared" si="22"/>
        <v>67.637036704626325</v>
      </c>
      <c r="H475" s="28">
        <f t="shared" si="23"/>
        <v>237554.7799999998</v>
      </c>
      <c r="J475" s="39"/>
    </row>
    <row r="476" spans="1:10" ht="12.75" customHeight="1" x14ac:dyDescent="0.25">
      <c r="A476" s="24" t="s">
        <v>242</v>
      </c>
      <c r="B476" s="25" t="s">
        <v>9</v>
      </c>
      <c r="C476" s="26">
        <v>34828.769999999997</v>
      </c>
      <c r="D476" s="26">
        <v>210750</v>
      </c>
      <c r="E476" s="26">
        <v>203685</v>
      </c>
      <c r="F476" s="27">
        <f t="shared" si="21"/>
        <v>584.81824078197428</v>
      </c>
      <c r="G476" s="27">
        <f t="shared" si="22"/>
        <v>96.647686832740206</v>
      </c>
      <c r="H476" s="28">
        <f t="shared" si="23"/>
        <v>168856.23</v>
      </c>
      <c r="J476" s="39"/>
    </row>
    <row r="477" spans="1:10" ht="12.75" customHeight="1" x14ac:dyDescent="0.25">
      <c r="A477" s="22" t="s">
        <v>422</v>
      </c>
      <c r="B477" s="17" t="s">
        <v>188</v>
      </c>
      <c r="C477" s="18">
        <v>3090562.39</v>
      </c>
      <c r="D477" s="18">
        <v>4834510</v>
      </c>
      <c r="E477" s="18">
        <v>3313686.59</v>
      </c>
      <c r="F477" s="19">
        <f t="shared" si="21"/>
        <v>107.21953391790287</v>
      </c>
      <c r="G477" s="19">
        <f t="shared" si="22"/>
        <v>68.542346380501854</v>
      </c>
      <c r="H477" s="20">
        <f t="shared" si="23"/>
        <v>223124.19999999972</v>
      </c>
      <c r="J477" s="39"/>
    </row>
    <row r="478" spans="1:10" ht="12.75" customHeight="1" x14ac:dyDescent="0.25">
      <c r="A478" s="24" t="s">
        <v>241</v>
      </c>
      <c r="B478" s="25" t="s">
        <v>8</v>
      </c>
      <c r="C478" s="26">
        <v>2935247.77</v>
      </c>
      <c r="D478" s="26">
        <v>4406510</v>
      </c>
      <c r="E478" s="26">
        <v>3007993.17</v>
      </c>
      <c r="F478" s="27">
        <f t="shared" si="21"/>
        <v>102.47833933283255</v>
      </c>
      <c r="G478" s="27">
        <f t="shared" si="22"/>
        <v>68.262483688905732</v>
      </c>
      <c r="H478" s="28">
        <f t="shared" si="23"/>
        <v>72745.399999999907</v>
      </c>
      <c r="J478" s="39"/>
    </row>
    <row r="479" spans="1:10" ht="12.75" customHeight="1" x14ac:dyDescent="0.25">
      <c r="A479" s="24" t="s">
        <v>242</v>
      </c>
      <c r="B479" s="25" t="s">
        <v>9</v>
      </c>
      <c r="C479" s="26">
        <v>155314.62</v>
      </c>
      <c r="D479" s="26">
        <v>428000</v>
      </c>
      <c r="E479" s="26">
        <v>305693.42</v>
      </c>
      <c r="F479" s="27">
        <f t="shared" si="21"/>
        <v>196.82205062215004</v>
      </c>
      <c r="G479" s="27">
        <f t="shared" si="22"/>
        <v>71.423696261682238</v>
      </c>
      <c r="H479" s="28">
        <f t="shared" si="23"/>
        <v>150378.79999999999</v>
      </c>
      <c r="J479" s="39"/>
    </row>
    <row r="480" spans="1:10" ht="12.75" customHeight="1" x14ac:dyDescent="0.25">
      <c r="A480" s="22" t="s">
        <v>423</v>
      </c>
      <c r="B480" s="17" t="s">
        <v>189</v>
      </c>
      <c r="C480" s="18">
        <v>125521018.01000001</v>
      </c>
      <c r="D480" s="18">
        <v>149871170</v>
      </c>
      <c r="E480" s="18">
        <v>117796650.31</v>
      </c>
      <c r="F480" s="19">
        <f t="shared" si="21"/>
        <v>93.846155948651869</v>
      </c>
      <c r="G480" s="19">
        <f t="shared" si="22"/>
        <v>78.598605929345851</v>
      </c>
      <c r="H480" s="20">
        <f t="shared" si="23"/>
        <v>-7724367.700000003</v>
      </c>
      <c r="J480" s="39"/>
    </row>
    <row r="481" spans="1:10" ht="12.75" customHeight="1" x14ac:dyDescent="0.25">
      <c r="A481" s="24" t="s">
        <v>241</v>
      </c>
      <c r="B481" s="25" t="s">
        <v>8</v>
      </c>
      <c r="C481" s="26">
        <v>123798689.33</v>
      </c>
      <c r="D481" s="26">
        <v>145603020</v>
      </c>
      <c r="E481" s="26">
        <v>114542791.3</v>
      </c>
      <c r="F481" s="27">
        <f t="shared" si="21"/>
        <v>92.523428091126775</v>
      </c>
      <c r="G481" s="27">
        <f t="shared" si="22"/>
        <v>78.667867809335263</v>
      </c>
      <c r="H481" s="28">
        <f t="shared" si="23"/>
        <v>-9255898.0300000012</v>
      </c>
      <c r="J481" s="39"/>
    </row>
    <row r="482" spans="1:10" ht="12.75" customHeight="1" x14ac:dyDescent="0.25">
      <c r="A482" s="24" t="s">
        <v>242</v>
      </c>
      <c r="B482" s="25" t="s">
        <v>9</v>
      </c>
      <c r="C482" s="26">
        <v>1722328.68</v>
      </c>
      <c r="D482" s="26">
        <v>4268150</v>
      </c>
      <c r="E482" s="26">
        <v>3253859.01</v>
      </c>
      <c r="F482" s="27">
        <f t="shared" si="21"/>
        <v>188.92207090228561</v>
      </c>
      <c r="G482" s="27">
        <f t="shared" si="22"/>
        <v>76.235816688729301</v>
      </c>
      <c r="H482" s="28">
        <f t="shared" si="23"/>
        <v>1531530.3299999998</v>
      </c>
      <c r="J482" s="39"/>
    </row>
    <row r="483" spans="1:10" ht="12.75" customHeight="1" x14ac:dyDescent="0.25">
      <c r="A483" s="16" t="s">
        <v>424</v>
      </c>
      <c r="B483" s="29" t="s">
        <v>190</v>
      </c>
      <c r="C483" s="30">
        <v>3434199048.48</v>
      </c>
      <c r="D483" s="30">
        <v>5094809029</v>
      </c>
      <c r="E483" s="30">
        <v>3676261162.6500001</v>
      </c>
      <c r="F483" s="19">
        <f t="shared" si="21"/>
        <v>107.04857554127906</v>
      </c>
      <c r="G483" s="19">
        <f t="shared" si="22"/>
        <v>72.156996302009972</v>
      </c>
      <c r="H483" s="31">
        <f t="shared" si="23"/>
        <v>242062114.17000008</v>
      </c>
      <c r="J483" s="39"/>
    </row>
    <row r="484" spans="1:10" ht="12.75" customHeight="1" x14ac:dyDescent="0.25">
      <c r="A484" s="22" t="s">
        <v>425</v>
      </c>
      <c r="B484" s="29" t="s">
        <v>191</v>
      </c>
      <c r="C484" s="18">
        <v>1258672060.21</v>
      </c>
      <c r="D484" s="18">
        <v>2167765631</v>
      </c>
      <c r="E484" s="18">
        <v>1508445035.46</v>
      </c>
      <c r="F484" s="19">
        <f t="shared" si="21"/>
        <v>119.84416617687749</v>
      </c>
      <c r="G484" s="19">
        <f t="shared" si="22"/>
        <v>69.585245466049187</v>
      </c>
      <c r="H484" s="20">
        <f t="shared" si="23"/>
        <v>249772975.25</v>
      </c>
      <c r="J484" s="39"/>
    </row>
    <row r="485" spans="1:10" ht="12.75" customHeight="1" x14ac:dyDescent="0.25">
      <c r="A485" s="24" t="s">
        <v>241</v>
      </c>
      <c r="B485" s="25" t="s">
        <v>8</v>
      </c>
      <c r="C485" s="26">
        <v>1251695718.8099999</v>
      </c>
      <c r="D485" s="26">
        <v>2149378062</v>
      </c>
      <c r="E485" s="26">
        <v>1508241540.4000001</v>
      </c>
      <c r="F485" s="27">
        <f t="shared" si="21"/>
        <v>120.49586155283019</v>
      </c>
      <c r="G485" s="27">
        <f t="shared" si="22"/>
        <v>70.171067950539083</v>
      </c>
      <c r="H485" s="28">
        <f t="shared" si="23"/>
        <v>256545821.59000015</v>
      </c>
      <c r="J485" s="39"/>
    </row>
    <row r="486" spans="1:10" ht="12.75" customHeight="1" x14ac:dyDescent="0.25">
      <c r="A486" s="24" t="s">
        <v>242</v>
      </c>
      <c r="B486" s="25" t="s">
        <v>9</v>
      </c>
      <c r="C486" s="26">
        <v>6976341.4000000004</v>
      </c>
      <c r="D486" s="26">
        <v>18387569</v>
      </c>
      <c r="E486" s="26">
        <v>203495.06</v>
      </c>
      <c r="F486" s="27">
        <f t="shared" si="21"/>
        <v>2.9169309288676724</v>
      </c>
      <c r="G486" s="27">
        <f t="shared" si="22"/>
        <v>1.1066990965472379</v>
      </c>
      <c r="H486" s="28">
        <f t="shared" si="23"/>
        <v>-6772846.3400000008</v>
      </c>
      <c r="J486" s="39"/>
    </row>
    <row r="487" spans="1:10" ht="12.75" customHeight="1" x14ac:dyDescent="0.25">
      <c r="A487" s="22" t="s">
        <v>426</v>
      </c>
      <c r="B487" s="17" t="s">
        <v>192</v>
      </c>
      <c r="C487" s="18">
        <v>2175526988.27</v>
      </c>
      <c r="D487" s="18">
        <v>2927043398</v>
      </c>
      <c r="E487" s="18">
        <v>2167816127.1900001</v>
      </c>
      <c r="F487" s="19">
        <f t="shared" si="21"/>
        <v>99.645563529132247</v>
      </c>
      <c r="G487" s="19">
        <f t="shared" si="22"/>
        <v>74.061632590457421</v>
      </c>
      <c r="H487" s="20">
        <f t="shared" si="23"/>
        <v>-7710861.0799999237</v>
      </c>
      <c r="J487" s="39"/>
    </row>
    <row r="488" spans="1:10" ht="12.75" customHeight="1" x14ac:dyDescent="0.25">
      <c r="A488" s="24" t="s">
        <v>241</v>
      </c>
      <c r="B488" s="25" t="s">
        <v>8</v>
      </c>
      <c r="C488" s="26">
        <v>2166026888.4099998</v>
      </c>
      <c r="D488" s="26">
        <v>2905559760</v>
      </c>
      <c r="E488" s="26">
        <v>2160488326.0500002</v>
      </c>
      <c r="F488" s="27">
        <f t="shared" si="21"/>
        <v>99.744298540815194</v>
      </c>
      <c r="G488" s="27">
        <f t="shared" si="22"/>
        <v>74.357043203613202</v>
      </c>
      <c r="H488" s="28">
        <f t="shared" si="23"/>
        <v>-5538562.3599996567</v>
      </c>
      <c r="J488" s="39"/>
    </row>
    <row r="489" spans="1:10" ht="12.75" customHeight="1" x14ac:dyDescent="0.25">
      <c r="A489" s="24" t="s">
        <v>242</v>
      </c>
      <c r="B489" s="25" t="s">
        <v>9</v>
      </c>
      <c r="C489" s="26">
        <v>9500099.8599999994</v>
      </c>
      <c r="D489" s="26">
        <v>21483638</v>
      </c>
      <c r="E489" s="26">
        <v>7327801.1399999997</v>
      </c>
      <c r="F489" s="27">
        <f t="shared" si="21"/>
        <v>77.133938042625999</v>
      </c>
      <c r="G489" s="27">
        <f t="shared" si="22"/>
        <v>34.10875355468194</v>
      </c>
      <c r="H489" s="28">
        <f t="shared" si="23"/>
        <v>-2172298.7199999997</v>
      </c>
      <c r="J489" s="39"/>
    </row>
    <row r="490" spans="1:10" ht="12.75" customHeight="1" x14ac:dyDescent="0.25">
      <c r="A490" s="16" t="s">
        <v>427</v>
      </c>
      <c r="B490" s="17" t="s">
        <v>193</v>
      </c>
      <c r="C490" s="30">
        <v>46934426.799999997</v>
      </c>
      <c r="D490" s="30">
        <v>67252850</v>
      </c>
      <c r="E490" s="30">
        <v>51445468.009999998</v>
      </c>
      <c r="F490" s="19">
        <f t="shared" si="21"/>
        <v>109.61136955868822</v>
      </c>
      <c r="G490" s="19">
        <f t="shared" si="22"/>
        <v>76.495595368820801</v>
      </c>
      <c r="H490" s="31">
        <f t="shared" si="23"/>
        <v>4511041.2100000009</v>
      </c>
      <c r="J490" s="39"/>
    </row>
    <row r="491" spans="1:10" ht="12.75" customHeight="1" x14ac:dyDescent="0.25">
      <c r="A491" s="22" t="s">
        <v>428</v>
      </c>
      <c r="B491" s="17" t="s">
        <v>194</v>
      </c>
      <c r="C491" s="18">
        <v>46934426.799999997</v>
      </c>
      <c r="D491" s="18">
        <v>67252850</v>
      </c>
      <c r="E491" s="18">
        <v>51445468.009999998</v>
      </c>
      <c r="F491" s="19">
        <f t="shared" si="21"/>
        <v>109.61136955868822</v>
      </c>
      <c r="G491" s="19">
        <f t="shared" si="22"/>
        <v>76.495595368820801</v>
      </c>
      <c r="H491" s="20">
        <f t="shared" si="23"/>
        <v>4511041.2100000009</v>
      </c>
      <c r="J491" s="39"/>
    </row>
    <row r="492" spans="1:10" ht="12.75" customHeight="1" x14ac:dyDescent="0.25">
      <c r="A492" s="24" t="s">
        <v>241</v>
      </c>
      <c r="B492" s="25" t="s">
        <v>8</v>
      </c>
      <c r="C492" s="26">
        <v>46664043.549999997</v>
      </c>
      <c r="D492" s="26">
        <v>66167250</v>
      </c>
      <c r="E492" s="26">
        <v>51015256.299999997</v>
      </c>
      <c r="F492" s="27">
        <f t="shared" si="21"/>
        <v>109.32455145113545</v>
      </c>
      <c r="G492" s="27">
        <f t="shared" si="22"/>
        <v>77.10046329566363</v>
      </c>
      <c r="H492" s="28">
        <f t="shared" si="23"/>
        <v>4351212.75</v>
      </c>
      <c r="J492" s="39"/>
    </row>
    <row r="493" spans="1:10" ht="12.75" customHeight="1" x14ac:dyDescent="0.25">
      <c r="A493" s="24" t="s">
        <v>242</v>
      </c>
      <c r="B493" s="25" t="s">
        <v>9</v>
      </c>
      <c r="C493" s="26">
        <v>270383.25</v>
      </c>
      <c r="D493" s="26">
        <v>1085600</v>
      </c>
      <c r="E493" s="26">
        <v>430211.71</v>
      </c>
      <c r="F493" s="27">
        <f t="shared" si="21"/>
        <v>159.11181998145224</v>
      </c>
      <c r="G493" s="27">
        <f t="shared" si="22"/>
        <v>39.62893422991894</v>
      </c>
      <c r="H493" s="28">
        <f t="shared" si="23"/>
        <v>159828.46000000002</v>
      </c>
      <c r="J493" s="39"/>
    </row>
    <row r="494" spans="1:10" ht="12.75" customHeight="1" x14ac:dyDescent="0.25">
      <c r="A494" s="16" t="s">
        <v>429</v>
      </c>
      <c r="B494" s="17" t="s">
        <v>195</v>
      </c>
      <c r="C494" s="30">
        <v>1722351176.71</v>
      </c>
      <c r="D494" s="30">
        <v>2435894797</v>
      </c>
      <c r="E494" s="30">
        <v>1754876226.9400001</v>
      </c>
      <c r="F494" s="19">
        <f t="shared" si="21"/>
        <v>101.88840990558784</v>
      </c>
      <c r="G494" s="19">
        <f t="shared" si="22"/>
        <v>72.042365257369539</v>
      </c>
      <c r="H494" s="31">
        <f t="shared" si="23"/>
        <v>32525050.230000019</v>
      </c>
      <c r="J494" s="39"/>
    </row>
    <row r="495" spans="1:10" ht="12.75" customHeight="1" x14ac:dyDescent="0.25">
      <c r="A495" s="22" t="s">
        <v>430</v>
      </c>
      <c r="B495" s="17" t="s">
        <v>196</v>
      </c>
      <c r="C495" s="18">
        <v>244904107.93000001</v>
      </c>
      <c r="D495" s="18">
        <v>413941667</v>
      </c>
      <c r="E495" s="18">
        <v>253819874.12</v>
      </c>
      <c r="F495" s="19">
        <f t="shared" si="21"/>
        <v>103.64051312383391</v>
      </c>
      <c r="G495" s="19">
        <f t="shared" si="22"/>
        <v>61.317788073748083</v>
      </c>
      <c r="H495" s="20">
        <f t="shared" si="23"/>
        <v>8915766.1899999976</v>
      </c>
      <c r="J495" s="39"/>
    </row>
    <row r="496" spans="1:10" ht="12.75" customHeight="1" x14ac:dyDescent="0.25">
      <c r="A496" s="24" t="s">
        <v>241</v>
      </c>
      <c r="B496" s="25" t="s">
        <v>8</v>
      </c>
      <c r="C496" s="26">
        <v>199049521.83000001</v>
      </c>
      <c r="D496" s="26">
        <v>268894207</v>
      </c>
      <c r="E496" s="26">
        <v>157477549.78999999</v>
      </c>
      <c r="F496" s="27">
        <f t="shared" si="21"/>
        <v>79.114759152496276</v>
      </c>
      <c r="G496" s="27">
        <f t="shared" si="22"/>
        <v>58.564872611777766</v>
      </c>
      <c r="H496" s="28">
        <f t="shared" si="23"/>
        <v>-41571972.040000021</v>
      </c>
      <c r="J496" s="39"/>
    </row>
    <row r="497" spans="1:10" ht="12.75" customHeight="1" x14ac:dyDescent="0.25">
      <c r="A497" s="24" t="s">
        <v>242</v>
      </c>
      <c r="B497" s="25" t="s">
        <v>9</v>
      </c>
      <c r="C497" s="26">
        <v>45854586.100000001</v>
      </c>
      <c r="D497" s="26">
        <v>145047460</v>
      </c>
      <c r="E497" s="26">
        <v>96342324.329999998</v>
      </c>
      <c r="F497" s="27">
        <f t="shared" si="21"/>
        <v>210.10401035982747</v>
      </c>
      <c r="G497" s="27">
        <f t="shared" si="22"/>
        <v>66.421241936949457</v>
      </c>
      <c r="H497" s="28">
        <f t="shared" si="23"/>
        <v>50487738.229999997</v>
      </c>
      <c r="J497" s="39"/>
    </row>
    <row r="498" spans="1:10" ht="12.75" customHeight="1" x14ac:dyDescent="0.25">
      <c r="A498" s="22" t="s">
        <v>431</v>
      </c>
      <c r="B498" s="17" t="s">
        <v>197</v>
      </c>
      <c r="C498" s="18">
        <v>3499745.09</v>
      </c>
      <c r="D498" s="18">
        <v>7055121</v>
      </c>
      <c r="E498" s="18">
        <v>3575135.74</v>
      </c>
      <c r="F498" s="19">
        <f t="shared" si="21"/>
        <v>102.15417546310495</v>
      </c>
      <c r="G498" s="19">
        <f t="shared" si="22"/>
        <v>50.674336272900213</v>
      </c>
      <c r="H498" s="20">
        <f t="shared" si="23"/>
        <v>75390.650000000373</v>
      </c>
      <c r="J498" s="39"/>
    </row>
    <row r="499" spans="1:10" ht="12.75" customHeight="1" x14ac:dyDescent="0.25">
      <c r="A499" s="24" t="s">
        <v>241</v>
      </c>
      <c r="B499" s="25" t="s">
        <v>8</v>
      </c>
      <c r="C499" s="26">
        <v>3499745.09</v>
      </c>
      <c r="D499" s="26">
        <v>7055121</v>
      </c>
      <c r="E499" s="26">
        <v>3575135.74</v>
      </c>
      <c r="F499" s="27">
        <f t="shared" si="21"/>
        <v>102.15417546310495</v>
      </c>
      <c r="G499" s="27">
        <f t="shared" si="22"/>
        <v>50.674336272900213</v>
      </c>
      <c r="H499" s="28">
        <f t="shared" si="23"/>
        <v>75390.650000000373</v>
      </c>
      <c r="J499" s="39"/>
    </row>
    <row r="500" spans="1:10" ht="12.75" customHeight="1" x14ac:dyDescent="0.25">
      <c r="A500" s="22" t="s">
        <v>432</v>
      </c>
      <c r="B500" s="17" t="s">
        <v>198</v>
      </c>
      <c r="C500" s="18">
        <v>358077803.98000002</v>
      </c>
      <c r="D500" s="18">
        <v>467598434</v>
      </c>
      <c r="E500" s="18">
        <v>359913713.61000001</v>
      </c>
      <c r="F500" s="19">
        <f t="shared" si="21"/>
        <v>100.5127124914178</v>
      </c>
      <c r="G500" s="19">
        <f t="shared" si="22"/>
        <v>76.970684125516129</v>
      </c>
      <c r="H500" s="20">
        <f t="shared" si="23"/>
        <v>1835909.6299999952</v>
      </c>
      <c r="J500" s="39"/>
    </row>
    <row r="501" spans="1:10" ht="12.75" customHeight="1" x14ac:dyDescent="0.25">
      <c r="A501" s="24" t="s">
        <v>241</v>
      </c>
      <c r="B501" s="25" t="s">
        <v>8</v>
      </c>
      <c r="C501" s="26">
        <v>355932606.06</v>
      </c>
      <c r="D501" s="26">
        <v>465668434</v>
      </c>
      <c r="E501" s="26">
        <v>358958400.38999999</v>
      </c>
      <c r="F501" s="27">
        <f t="shared" si="21"/>
        <v>100.85010315955429</v>
      </c>
      <c r="G501" s="27">
        <f t="shared" si="22"/>
        <v>77.084546467240244</v>
      </c>
      <c r="H501" s="28">
        <f t="shared" si="23"/>
        <v>3025794.3299999833</v>
      </c>
      <c r="J501" s="39"/>
    </row>
    <row r="502" spans="1:10" ht="12.75" customHeight="1" x14ac:dyDescent="0.25">
      <c r="A502" s="24" t="s">
        <v>242</v>
      </c>
      <c r="B502" s="25" t="s">
        <v>9</v>
      </c>
      <c r="C502" s="26">
        <v>2145197.92</v>
      </c>
      <c r="D502" s="26">
        <v>1930000</v>
      </c>
      <c r="E502" s="26">
        <v>955313.22</v>
      </c>
      <c r="F502" s="27">
        <f t="shared" si="21"/>
        <v>44.532637809009252</v>
      </c>
      <c r="G502" s="27">
        <f t="shared" si="22"/>
        <v>49.498094300518133</v>
      </c>
      <c r="H502" s="28">
        <f t="shared" si="23"/>
        <v>-1189884.7</v>
      </c>
      <c r="J502" s="39"/>
    </row>
    <row r="503" spans="1:10" ht="12.75" customHeight="1" x14ac:dyDescent="0.25">
      <c r="A503" s="22" t="s">
        <v>433</v>
      </c>
      <c r="B503" s="17" t="s">
        <v>199</v>
      </c>
      <c r="C503" s="18">
        <v>20306163.829999998</v>
      </c>
      <c r="D503" s="18">
        <v>29004375</v>
      </c>
      <c r="E503" s="18">
        <v>19490137</v>
      </c>
      <c r="F503" s="19">
        <f t="shared" si="21"/>
        <v>95.981383599425058</v>
      </c>
      <c r="G503" s="19">
        <f t="shared" si="22"/>
        <v>67.197231452151613</v>
      </c>
      <c r="H503" s="20">
        <f t="shared" si="23"/>
        <v>-816026.82999999821</v>
      </c>
      <c r="J503" s="39"/>
    </row>
    <row r="504" spans="1:10" ht="12.75" customHeight="1" x14ac:dyDescent="0.25">
      <c r="A504" s="24" t="s">
        <v>241</v>
      </c>
      <c r="B504" s="25" t="s">
        <v>8</v>
      </c>
      <c r="C504" s="26">
        <v>20306163.829999998</v>
      </c>
      <c r="D504" s="26">
        <v>28998375</v>
      </c>
      <c r="E504" s="26">
        <v>19490137</v>
      </c>
      <c r="F504" s="27">
        <f t="shared" si="21"/>
        <v>95.981383599425058</v>
      </c>
      <c r="G504" s="27">
        <f t="shared" si="22"/>
        <v>67.211135106708568</v>
      </c>
      <c r="H504" s="28">
        <f t="shared" si="23"/>
        <v>-816026.82999999821</v>
      </c>
      <c r="J504" s="39"/>
    </row>
    <row r="505" spans="1:10" ht="12.75" customHeight="1" x14ac:dyDescent="0.25">
      <c r="A505" s="24" t="s">
        <v>242</v>
      </c>
      <c r="B505" s="25" t="s">
        <v>9</v>
      </c>
      <c r="C505" s="26"/>
      <c r="D505" s="26">
        <v>6000</v>
      </c>
      <c r="E505" s="26"/>
      <c r="F505" s="27" t="str">
        <f t="shared" si="21"/>
        <v>x</v>
      </c>
      <c r="G505" s="27">
        <f t="shared" si="22"/>
        <v>0</v>
      </c>
      <c r="H505" s="28">
        <f t="shared" si="23"/>
        <v>0</v>
      </c>
      <c r="J505" s="39"/>
    </row>
    <row r="506" spans="1:10" ht="12.75" customHeight="1" x14ac:dyDescent="0.25">
      <c r="A506" s="22" t="s">
        <v>434</v>
      </c>
      <c r="B506" s="17" t="s">
        <v>200</v>
      </c>
      <c r="C506" s="18">
        <v>14959171.810000001</v>
      </c>
      <c r="D506" s="18">
        <v>22205500</v>
      </c>
      <c r="E506" s="18">
        <v>16414870.460000001</v>
      </c>
      <c r="F506" s="19">
        <f t="shared" si="21"/>
        <v>109.73114466822879</v>
      </c>
      <c r="G506" s="19">
        <f t="shared" si="22"/>
        <v>73.922543784197615</v>
      </c>
      <c r="H506" s="20">
        <f t="shared" si="23"/>
        <v>1455698.6500000004</v>
      </c>
      <c r="J506" s="39"/>
    </row>
    <row r="507" spans="1:10" ht="12.75" customHeight="1" x14ac:dyDescent="0.25">
      <c r="A507" s="24" t="s">
        <v>241</v>
      </c>
      <c r="B507" s="25" t="s">
        <v>8</v>
      </c>
      <c r="C507" s="26">
        <v>14959171.810000001</v>
      </c>
      <c r="D507" s="26">
        <v>22205500</v>
      </c>
      <c r="E507" s="26">
        <v>16414870.460000001</v>
      </c>
      <c r="F507" s="27">
        <f t="shared" si="21"/>
        <v>109.73114466822879</v>
      </c>
      <c r="G507" s="27">
        <f t="shared" si="22"/>
        <v>73.922543784197615</v>
      </c>
      <c r="H507" s="28">
        <f t="shared" si="23"/>
        <v>1455698.6500000004</v>
      </c>
      <c r="J507" s="39"/>
    </row>
    <row r="508" spans="1:10" ht="12.75" customHeight="1" x14ac:dyDescent="0.25">
      <c r="A508" s="22" t="s">
        <v>435</v>
      </c>
      <c r="B508" s="17" t="s">
        <v>201</v>
      </c>
      <c r="C508" s="18">
        <v>12579234.699999999</v>
      </c>
      <c r="D508" s="18">
        <v>17329000</v>
      </c>
      <c r="E508" s="18">
        <v>12391886.109999999</v>
      </c>
      <c r="F508" s="19">
        <f t="shared" si="21"/>
        <v>98.510651923840811</v>
      </c>
      <c r="G508" s="19">
        <f t="shared" si="22"/>
        <v>71.509528016619541</v>
      </c>
      <c r="H508" s="20">
        <f t="shared" si="23"/>
        <v>-187348.58999999985</v>
      </c>
      <c r="J508" s="39"/>
    </row>
    <row r="509" spans="1:10" ht="12.75" customHeight="1" x14ac:dyDescent="0.25">
      <c r="A509" s="24" t="s">
        <v>241</v>
      </c>
      <c r="B509" s="25" t="s">
        <v>8</v>
      </c>
      <c r="C509" s="26">
        <v>12579234.699999999</v>
      </c>
      <c r="D509" s="26">
        <v>17329000</v>
      </c>
      <c r="E509" s="26">
        <v>12391886.109999999</v>
      </c>
      <c r="F509" s="27">
        <f t="shared" si="21"/>
        <v>98.510651923840811</v>
      </c>
      <c r="G509" s="27">
        <f t="shared" si="22"/>
        <v>71.509528016619541</v>
      </c>
      <c r="H509" s="28">
        <f t="shared" si="23"/>
        <v>-187348.58999999985</v>
      </c>
      <c r="J509" s="39"/>
    </row>
    <row r="510" spans="1:10" ht="12.75" customHeight="1" x14ac:dyDescent="0.25">
      <c r="A510" s="22" t="s">
        <v>436</v>
      </c>
      <c r="B510" s="17" t="s">
        <v>202</v>
      </c>
      <c r="C510" s="18">
        <v>13712874.109999999</v>
      </c>
      <c r="D510" s="18">
        <v>21876800</v>
      </c>
      <c r="E510" s="18">
        <v>15622375.970000001</v>
      </c>
      <c r="F510" s="19">
        <f t="shared" si="21"/>
        <v>113.92488434359296</v>
      </c>
      <c r="G510" s="19">
        <f t="shared" si="22"/>
        <v>71.410699782417907</v>
      </c>
      <c r="H510" s="20">
        <f t="shared" si="23"/>
        <v>1909501.8600000013</v>
      </c>
      <c r="J510" s="39"/>
    </row>
    <row r="511" spans="1:10" ht="12.75" customHeight="1" x14ac:dyDescent="0.25">
      <c r="A511" s="24" t="s">
        <v>241</v>
      </c>
      <c r="B511" s="25" t="s">
        <v>8</v>
      </c>
      <c r="C511" s="26">
        <v>13712874.109999999</v>
      </c>
      <c r="D511" s="26">
        <v>21871800</v>
      </c>
      <c r="E511" s="26">
        <v>15622375.970000001</v>
      </c>
      <c r="F511" s="27">
        <f t="shared" si="21"/>
        <v>113.92488434359296</v>
      </c>
      <c r="G511" s="27">
        <f t="shared" si="22"/>
        <v>71.427024616172432</v>
      </c>
      <c r="H511" s="28">
        <f t="shared" si="23"/>
        <v>1909501.8600000013</v>
      </c>
      <c r="J511" s="39"/>
    </row>
    <row r="512" spans="1:10" ht="12.75" customHeight="1" x14ac:dyDescent="0.25">
      <c r="A512" s="24" t="s">
        <v>242</v>
      </c>
      <c r="B512" s="25" t="s">
        <v>9</v>
      </c>
      <c r="C512" s="26"/>
      <c r="D512" s="26">
        <v>5000</v>
      </c>
      <c r="E512" s="26"/>
      <c r="F512" s="27" t="str">
        <f t="shared" ref="F512:F575" si="24">IF(C512=0,"x",E512/C512*100)</f>
        <v>x</v>
      </c>
      <c r="G512" s="27">
        <f t="shared" ref="G512:G575" si="25">IF(D512=0,"x",E512/D512*100)</f>
        <v>0</v>
      </c>
      <c r="H512" s="28">
        <f t="shared" si="23"/>
        <v>0</v>
      </c>
      <c r="J512" s="39"/>
    </row>
    <row r="513" spans="1:10" ht="12.75" customHeight="1" x14ac:dyDescent="0.25">
      <c r="A513" s="22" t="s">
        <v>437</v>
      </c>
      <c r="B513" s="17" t="s">
        <v>203</v>
      </c>
      <c r="C513" s="18">
        <v>24447330.09</v>
      </c>
      <c r="D513" s="18">
        <v>64657800</v>
      </c>
      <c r="E513" s="18">
        <v>34378664.850000001</v>
      </c>
      <c r="F513" s="19">
        <f t="shared" si="24"/>
        <v>140.62339209819211</v>
      </c>
      <c r="G513" s="19">
        <f t="shared" si="25"/>
        <v>53.170174132123272</v>
      </c>
      <c r="H513" s="20">
        <f t="shared" ref="H513:H576" si="26">+E513-C513</f>
        <v>9931334.7600000016</v>
      </c>
      <c r="J513" s="39"/>
    </row>
    <row r="514" spans="1:10" ht="12.75" customHeight="1" x14ac:dyDescent="0.25">
      <c r="A514" s="24" t="s">
        <v>241</v>
      </c>
      <c r="B514" s="25" t="s">
        <v>8</v>
      </c>
      <c r="C514" s="26">
        <v>24447330.09</v>
      </c>
      <c r="D514" s="26">
        <v>64657800</v>
      </c>
      <c r="E514" s="26">
        <v>34378664.850000001</v>
      </c>
      <c r="F514" s="27">
        <f t="shared" si="24"/>
        <v>140.62339209819211</v>
      </c>
      <c r="G514" s="27">
        <f t="shared" si="25"/>
        <v>53.170174132123272</v>
      </c>
      <c r="H514" s="28">
        <f t="shared" si="26"/>
        <v>9931334.7600000016</v>
      </c>
      <c r="J514" s="39"/>
    </row>
    <row r="515" spans="1:10" ht="12.75" customHeight="1" x14ac:dyDescent="0.25">
      <c r="A515" s="22" t="s">
        <v>438</v>
      </c>
      <c r="B515" s="17" t="s">
        <v>204</v>
      </c>
      <c r="C515" s="18">
        <v>659216</v>
      </c>
      <c r="D515" s="18">
        <v>1179850</v>
      </c>
      <c r="E515" s="18">
        <v>566146.13</v>
      </c>
      <c r="F515" s="19">
        <f t="shared" si="24"/>
        <v>85.881733756462225</v>
      </c>
      <c r="G515" s="19">
        <f t="shared" si="25"/>
        <v>47.984585328643469</v>
      </c>
      <c r="H515" s="20">
        <f t="shared" si="26"/>
        <v>-93069.87</v>
      </c>
      <c r="J515" s="39"/>
    </row>
    <row r="516" spans="1:10" ht="12.75" customHeight="1" x14ac:dyDescent="0.25">
      <c r="A516" s="24" t="s">
        <v>241</v>
      </c>
      <c r="B516" s="25" t="s">
        <v>8</v>
      </c>
      <c r="C516" s="26">
        <v>659216</v>
      </c>
      <c r="D516" s="26">
        <v>1179850</v>
      </c>
      <c r="E516" s="26">
        <v>566146.13</v>
      </c>
      <c r="F516" s="27">
        <f t="shared" si="24"/>
        <v>85.881733756462225</v>
      </c>
      <c r="G516" s="27">
        <f t="shared" si="25"/>
        <v>47.984585328643469</v>
      </c>
      <c r="H516" s="28">
        <f t="shared" si="26"/>
        <v>-93069.87</v>
      </c>
      <c r="J516" s="39"/>
    </row>
    <row r="517" spans="1:10" ht="12.75" customHeight="1" x14ac:dyDescent="0.25">
      <c r="A517" s="22" t="s">
        <v>439</v>
      </c>
      <c r="B517" s="17" t="s">
        <v>205</v>
      </c>
      <c r="C517" s="18">
        <v>1258019.69</v>
      </c>
      <c r="D517" s="18">
        <v>2114500</v>
      </c>
      <c r="E517" s="18">
        <v>1050344.28</v>
      </c>
      <c r="F517" s="19">
        <f t="shared" si="24"/>
        <v>83.491879208981217</v>
      </c>
      <c r="G517" s="19">
        <f t="shared" si="25"/>
        <v>49.673411208323479</v>
      </c>
      <c r="H517" s="20">
        <f t="shared" si="26"/>
        <v>-207675.40999999992</v>
      </c>
      <c r="J517" s="39"/>
    </row>
    <row r="518" spans="1:10" ht="12.75" customHeight="1" x14ac:dyDescent="0.25">
      <c r="A518" s="24" t="s">
        <v>241</v>
      </c>
      <c r="B518" s="25" t="s">
        <v>8</v>
      </c>
      <c r="C518" s="26">
        <v>1258019.69</v>
      </c>
      <c r="D518" s="26">
        <v>2114500</v>
      </c>
      <c r="E518" s="26">
        <v>1050344.28</v>
      </c>
      <c r="F518" s="27">
        <f t="shared" si="24"/>
        <v>83.491879208981217</v>
      </c>
      <c r="G518" s="27">
        <f t="shared" si="25"/>
        <v>49.673411208323479</v>
      </c>
      <c r="H518" s="28">
        <f t="shared" si="26"/>
        <v>-207675.40999999992</v>
      </c>
      <c r="J518" s="39"/>
    </row>
    <row r="519" spans="1:10" ht="12.75" customHeight="1" x14ac:dyDescent="0.25">
      <c r="A519" s="22" t="s">
        <v>440</v>
      </c>
      <c r="B519" s="17" t="s">
        <v>206</v>
      </c>
      <c r="C519" s="18">
        <v>15404018.09</v>
      </c>
      <c r="D519" s="18">
        <v>19730600</v>
      </c>
      <c r="E519" s="18">
        <v>14023342.66</v>
      </c>
      <c r="F519" s="19">
        <f t="shared" si="24"/>
        <v>91.036913732941485</v>
      </c>
      <c r="G519" s="19">
        <f t="shared" si="25"/>
        <v>71.074081173405773</v>
      </c>
      <c r="H519" s="20">
        <f t="shared" si="26"/>
        <v>-1380675.4299999997</v>
      </c>
      <c r="J519" s="39"/>
    </row>
    <row r="520" spans="1:10" ht="12.75" customHeight="1" x14ac:dyDescent="0.25">
      <c r="A520" s="24" t="s">
        <v>241</v>
      </c>
      <c r="B520" s="25" t="s">
        <v>8</v>
      </c>
      <c r="C520" s="26">
        <v>15404018.09</v>
      </c>
      <c r="D520" s="26">
        <v>19730600</v>
      </c>
      <c r="E520" s="26">
        <v>14023342.66</v>
      </c>
      <c r="F520" s="27">
        <f t="shared" si="24"/>
        <v>91.036913732941485</v>
      </c>
      <c r="G520" s="27">
        <f t="shared" si="25"/>
        <v>71.074081173405773</v>
      </c>
      <c r="H520" s="28">
        <f t="shared" si="26"/>
        <v>-1380675.4299999997</v>
      </c>
      <c r="J520" s="39"/>
    </row>
    <row r="521" spans="1:10" ht="12.75" customHeight="1" x14ac:dyDescent="0.25">
      <c r="A521" s="22" t="s">
        <v>441</v>
      </c>
      <c r="B521" s="17" t="s">
        <v>207</v>
      </c>
      <c r="C521" s="18">
        <v>173595889.06999999</v>
      </c>
      <c r="D521" s="18">
        <v>238445090</v>
      </c>
      <c r="E521" s="18">
        <v>180963343.16</v>
      </c>
      <c r="F521" s="19">
        <f t="shared" si="24"/>
        <v>104.24402566758317</v>
      </c>
      <c r="G521" s="19">
        <f t="shared" si="25"/>
        <v>75.893088492616883</v>
      </c>
      <c r="H521" s="20">
        <f t="shared" si="26"/>
        <v>7367454.0900000036</v>
      </c>
      <c r="J521" s="39"/>
    </row>
    <row r="522" spans="1:10" ht="12.75" customHeight="1" x14ac:dyDescent="0.25">
      <c r="A522" s="24" t="s">
        <v>241</v>
      </c>
      <c r="B522" s="25" t="s">
        <v>8</v>
      </c>
      <c r="C522" s="26">
        <v>173546389.06999999</v>
      </c>
      <c r="D522" s="26">
        <v>238304990</v>
      </c>
      <c r="E522" s="26">
        <v>180898036.40000001</v>
      </c>
      <c r="F522" s="27">
        <f t="shared" si="24"/>
        <v>104.23612808621141</v>
      </c>
      <c r="G522" s="27">
        <f t="shared" si="25"/>
        <v>75.910301500610629</v>
      </c>
      <c r="H522" s="28">
        <f t="shared" si="26"/>
        <v>7351647.3300000131</v>
      </c>
      <c r="J522" s="39"/>
    </row>
    <row r="523" spans="1:10" ht="12.75" customHeight="1" x14ac:dyDescent="0.25">
      <c r="A523" s="24" t="s">
        <v>242</v>
      </c>
      <c r="B523" s="25" t="s">
        <v>9</v>
      </c>
      <c r="C523" s="26">
        <v>49500</v>
      </c>
      <c r="D523" s="26">
        <v>140100</v>
      </c>
      <c r="E523" s="26">
        <v>65306.76</v>
      </c>
      <c r="F523" s="27">
        <f t="shared" si="24"/>
        <v>131.93284848484851</v>
      </c>
      <c r="G523" s="27">
        <f t="shared" si="25"/>
        <v>46.614389721627411</v>
      </c>
      <c r="H523" s="28">
        <f t="shared" si="26"/>
        <v>15806.760000000002</v>
      </c>
      <c r="J523" s="39"/>
    </row>
    <row r="524" spans="1:10" ht="12.75" customHeight="1" x14ac:dyDescent="0.25">
      <c r="A524" s="22" t="s">
        <v>442</v>
      </c>
      <c r="B524" s="17" t="s">
        <v>208</v>
      </c>
      <c r="C524" s="18">
        <v>60137754.170000002</v>
      </c>
      <c r="D524" s="18">
        <v>83285500</v>
      </c>
      <c r="E524" s="18">
        <v>59606092.049999997</v>
      </c>
      <c r="F524" s="19">
        <f t="shared" si="24"/>
        <v>99.115926214176412</v>
      </c>
      <c r="G524" s="19">
        <f t="shared" si="25"/>
        <v>71.568390716271139</v>
      </c>
      <c r="H524" s="20">
        <f t="shared" si="26"/>
        <v>-531662.12000000477</v>
      </c>
      <c r="J524" s="39"/>
    </row>
    <row r="525" spans="1:10" ht="12.75" customHeight="1" x14ac:dyDescent="0.25">
      <c r="A525" s="24" t="s">
        <v>241</v>
      </c>
      <c r="B525" s="25" t="s">
        <v>8</v>
      </c>
      <c r="C525" s="26">
        <v>60110220.479999997</v>
      </c>
      <c r="D525" s="26">
        <v>83217500</v>
      </c>
      <c r="E525" s="26">
        <v>59581087.25</v>
      </c>
      <c r="F525" s="27">
        <f t="shared" si="24"/>
        <v>99.119728349397676</v>
      </c>
      <c r="G525" s="27">
        <f t="shared" si="25"/>
        <v>71.596824285757194</v>
      </c>
      <c r="H525" s="28">
        <f t="shared" si="26"/>
        <v>-529133.22999999672</v>
      </c>
      <c r="J525" s="39"/>
    </row>
    <row r="526" spans="1:10" ht="12.75" customHeight="1" x14ac:dyDescent="0.25">
      <c r="A526" s="24" t="s">
        <v>242</v>
      </c>
      <c r="B526" s="25" t="s">
        <v>9</v>
      </c>
      <c r="C526" s="26">
        <v>27533.69</v>
      </c>
      <c r="D526" s="26">
        <v>68000</v>
      </c>
      <c r="E526" s="26">
        <v>25004.799999999999</v>
      </c>
      <c r="F526" s="27">
        <f t="shared" si="24"/>
        <v>90.815288470234094</v>
      </c>
      <c r="G526" s="27">
        <f t="shared" si="25"/>
        <v>36.771764705882354</v>
      </c>
      <c r="H526" s="28">
        <f t="shared" si="26"/>
        <v>-2528.8899999999994</v>
      </c>
      <c r="J526" s="39"/>
    </row>
    <row r="527" spans="1:10" ht="12.75" customHeight="1" x14ac:dyDescent="0.25">
      <c r="A527" s="22" t="s">
        <v>443</v>
      </c>
      <c r="B527" s="17" t="s">
        <v>209</v>
      </c>
      <c r="C527" s="18">
        <v>64859921.240000002</v>
      </c>
      <c r="D527" s="18">
        <v>90368500</v>
      </c>
      <c r="E527" s="18">
        <v>67368102.680000007</v>
      </c>
      <c r="F527" s="19">
        <f t="shared" si="24"/>
        <v>103.8670744460497</v>
      </c>
      <c r="G527" s="19">
        <f t="shared" si="25"/>
        <v>74.548213901968069</v>
      </c>
      <c r="H527" s="20">
        <f t="shared" si="26"/>
        <v>2508181.4400000051</v>
      </c>
      <c r="J527" s="39"/>
    </row>
    <row r="528" spans="1:10" ht="12.75" customHeight="1" x14ac:dyDescent="0.25">
      <c r="A528" s="24" t="s">
        <v>241</v>
      </c>
      <c r="B528" s="25" t="s">
        <v>8</v>
      </c>
      <c r="C528" s="26">
        <v>64859921.240000002</v>
      </c>
      <c r="D528" s="26">
        <v>90360500</v>
      </c>
      <c r="E528" s="26">
        <v>67368102.680000007</v>
      </c>
      <c r="F528" s="27">
        <f t="shared" si="24"/>
        <v>103.8670744460497</v>
      </c>
      <c r="G528" s="27">
        <f t="shared" si="25"/>
        <v>74.55481397291959</v>
      </c>
      <c r="H528" s="28">
        <f t="shared" si="26"/>
        <v>2508181.4400000051</v>
      </c>
      <c r="J528" s="39"/>
    </row>
    <row r="529" spans="1:10" ht="12.75" customHeight="1" x14ac:dyDescent="0.25">
      <c r="A529" s="24" t="s">
        <v>242</v>
      </c>
      <c r="B529" s="25" t="s">
        <v>9</v>
      </c>
      <c r="C529" s="26"/>
      <c r="D529" s="26">
        <v>8000</v>
      </c>
      <c r="E529" s="26"/>
      <c r="F529" s="27" t="str">
        <f t="shared" si="24"/>
        <v>x</v>
      </c>
      <c r="G529" s="27">
        <f t="shared" si="25"/>
        <v>0</v>
      </c>
      <c r="H529" s="28">
        <f t="shared" si="26"/>
        <v>0</v>
      </c>
      <c r="J529" s="39"/>
    </row>
    <row r="530" spans="1:10" ht="12.75" customHeight="1" x14ac:dyDescent="0.25">
      <c r="A530" s="22" t="s">
        <v>444</v>
      </c>
      <c r="B530" s="17" t="s">
        <v>210</v>
      </c>
      <c r="C530" s="18">
        <v>450424273.87</v>
      </c>
      <c r="D530" s="18">
        <v>597767400</v>
      </c>
      <c r="E530" s="18">
        <v>446477152.11000001</v>
      </c>
      <c r="F530" s="19">
        <f t="shared" si="24"/>
        <v>99.123688045032139</v>
      </c>
      <c r="G530" s="19">
        <f t="shared" si="25"/>
        <v>74.690783088873701</v>
      </c>
      <c r="H530" s="20">
        <f t="shared" si="26"/>
        <v>-3947121.7599999905</v>
      </c>
      <c r="J530" s="39"/>
    </row>
    <row r="531" spans="1:10" ht="12.75" customHeight="1" x14ac:dyDescent="0.25">
      <c r="A531" s="24" t="s">
        <v>241</v>
      </c>
      <c r="B531" s="25" t="s">
        <v>8</v>
      </c>
      <c r="C531" s="26">
        <v>450341267.72000003</v>
      </c>
      <c r="D531" s="26">
        <v>597357400</v>
      </c>
      <c r="E531" s="26">
        <v>446319583.33999997</v>
      </c>
      <c r="F531" s="27">
        <f t="shared" si="24"/>
        <v>99.10696960987805</v>
      </c>
      <c r="G531" s="27">
        <f t="shared" si="25"/>
        <v>74.715669938967849</v>
      </c>
      <c r="H531" s="28">
        <f t="shared" si="26"/>
        <v>-4021684.3800000548</v>
      </c>
      <c r="J531" s="39"/>
    </row>
    <row r="532" spans="1:10" ht="12.75" customHeight="1" x14ac:dyDescent="0.25">
      <c r="A532" s="24" t="s">
        <v>242</v>
      </c>
      <c r="B532" s="25" t="s">
        <v>9</v>
      </c>
      <c r="C532" s="26">
        <v>83006.149999999994</v>
      </c>
      <c r="D532" s="26">
        <v>410000</v>
      </c>
      <c r="E532" s="26">
        <v>157568.76999999999</v>
      </c>
      <c r="F532" s="27">
        <f t="shared" si="24"/>
        <v>189.82782601048237</v>
      </c>
      <c r="G532" s="27">
        <f t="shared" si="25"/>
        <v>38.431407317073166</v>
      </c>
      <c r="H532" s="28">
        <f t="shared" si="26"/>
        <v>74562.62</v>
      </c>
      <c r="J532" s="39"/>
    </row>
    <row r="533" spans="1:10" ht="12.75" customHeight="1" x14ac:dyDescent="0.25">
      <c r="A533" s="22" t="s">
        <v>445</v>
      </c>
      <c r="B533" s="17" t="s">
        <v>211</v>
      </c>
      <c r="C533" s="18">
        <v>121048077.01000001</v>
      </c>
      <c r="D533" s="18">
        <v>166161000</v>
      </c>
      <c r="E533" s="18">
        <v>123870753.91</v>
      </c>
      <c r="F533" s="19">
        <f t="shared" si="24"/>
        <v>102.33186430526014</v>
      </c>
      <c r="G533" s="19">
        <f t="shared" si="25"/>
        <v>74.548632898213171</v>
      </c>
      <c r="H533" s="20">
        <f t="shared" si="26"/>
        <v>2822676.8999999911</v>
      </c>
      <c r="J533" s="39"/>
    </row>
    <row r="534" spans="1:10" ht="12.75" customHeight="1" x14ac:dyDescent="0.25">
      <c r="A534" s="24" t="s">
        <v>241</v>
      </c>
      <c r="B534" s="25" t="s">
        <v>8</v>
      </c>
      <c r="C534" s="26">
        <v>121042776.01000001</v>
      </c>
      <c r="D534" s="26">
        <v>166146000</v>
      </c>
      <c r="E534" s="26">
        <v>123861225.42</v>
      </c>
      <c r="F534" s="27">
        <f t="shared" si="24"/>
        <v>102.32847386924367</v>
      </c>
      <c r="G534" s="27">
        <f t="shared" si="25"/>
        <v>74.549628290780404</v>
      </c>
      <c r="H534" s="28">
        <f t="shared" si="26"/>
        <v>2818449.4099999964</v>
      </c>
      <c r="J534" s="39"/>
    </row>
    <row r="535" spans="1:10" ht="12.75" customHeight="1" x14ac:dyDescent="0.25">
      <c r="A535" s="24" t="s">
        <v>242</v>
      </c>
      <c r="B535" s="25" t="s">
        <v>9</v>
      </c>
      <c r="C535" s="26">
        <v>5301</v>
      </c>
      <c r="D535" s="26">
        <v>15000</v>
      </c>
      <c r="E535" s="26">
        <v>9528.49</v>
      </c>
      <c r="F535" s="27">
        <f t="shared" si="24"/>
        <v>179.7489152990002</v>
      </c>
      <c r="G535" s="27">
        <f t="shared" si="25"/>
        <v>63.523266666666665</v>
      </c>
      <c r="H535" s="28">
        <f t="shared" si="26"/>
        <v>4227.49</v>
      </c>
      <c r="J535" s="39"/>
    </row>
    <row r="536" spans="1:10" ht="12.75" customHeight="1" x14ac:dyDescent="0.25">
      <c r="A536" s="22" t="s">
        <v>446</v>
      </c>
      <c r="B536" s="17" t="s">
        <v>212</v>
      </c>
      <c r="C536" s="18">
        <v>126381948.05</v>
      </c>
      <c r="D536" s="18">
        <v>169758160</v>
      </c>
      <c r="E536" s="18">
        <v>126969270.67</v>
      </c>
      <c r="F536" s="19">
        <f t="shared" si="24"/>
        <v>100.46472034104717</v>
      </c>
      <c r="G536" s="19">
        <f t="shared" si="25"/>
        <v>74.79420763632217</v>
      </c>
      <c r="H536" s="20">
        <f t="shared" si="26"/>
        <v>587322.62000000477</v>
      </c>
      <c r="J536" s="39"/>
    </row>
    <row r="537" spans="1:10" ht="12.75" customHeight="1" x14ac:dyDescent="0.25">
      <c r="A537" s="24" t="s">
        <v>241</v>
      </c>
      <c r="B537" s="25" t="s">
        <v>8</v>
      </c>
      <c r="C537" s="26">
        <v>126381948.05</v>
      </c>
      <c r="D537" s="26">
        <v>169733160</v>
      </c>
      <c r="E537" s="26">
        <v>126961458.17</v>
      </c>
      <c r="F537" s="27">
        <f t="shared" si="24"/>
        <v>100.45853868289065</v>
      </c>
      <c r="G537" s="27">
        <f t="shared" si="25"/>
        <v>74.800621263399563</v>
      </c>
      <c r="H537" s="28">
        <f t="shared" si="26"/>
        <v>579510.12000000477</v>
      </c>
      <c r="J537" s="39"/>
    </row>
    <row r="538" spans="1:10" ht="12.75" customHeight="1" x14ac:dyDescent="0.25">
      <c r="A538" s="24" t="s">
        <v>242</v>
      </c>
      <c r="B538" s="25" t="s">
        <v>9</v>
      </c>
      <c r="C538" s="26"/>
      <c r="D538" s="26">
        <v>25000</v>
      </c>
      <c r="E538" s="26">
        <v>7812.5</v>
      </c>
      <c r="F538" s="27" t="str">
        <f t="shared" si="24"/>
        <v>x</v>
      </c>
      <c r="G538" s="27">
        <f t="shared" si="25"/>
        <v>31.25</v>
      </c>
      <c r="H538" s="28">
        <f t="shared" si="26"/>
        <v>7812.5</v>
      </c>
      <c r="J538" s="39"/>
    </row>
    <row r="539" spans="1:10" ht="12.75" customHeight="1" x14ac:dyDescent="0.25">
      <c r="A539" s="22" t="s">
        <v>447</v>
      </c>
      <c r="B539" s="17" t="s">
        <v>213</v>
      </c>
      <c r="C539" s="18">
        <v>16095627.98</v>
      </c>
      <c r="D539" s="18">
        <v>23415500</v>
      </c>
      <c r="E539" s="18">
        <v>18375021.43</v>
      </c>
      <c r="F539" s="19">
        <f t="shared" si="24"/>
        <v>114.16156892314058</v>
      </c>
      <c r="G539" s="19">
        <f t="shared" si="25"/>
        <v>78.473752129999369</v>
      </c>
      <c r="H539" s="20">
        <f t="shared" si="26"/>
        <v>2279393.4499999993</v>
      </c>
      <c r="J539" s="39"/>
    </row>
    <row r="540" spans="1:10" ht="12.75" customHeight="1" x14ac:dyDescent="0.25">
      <c r="A540" s="24" t="s">
        <v>241</v>
      </c>
      <c r="B540" s="25" t="s">
        <v>8</v>
      </c>
      <c r="C540" s="26">
        <v>16095627.98</v>
      </c>
      <c r="D540" s="26">
        <v>23415500</v>
      </c>
      <c r="E540" s="26">
        <v>18375021.43</v>
      </c>
      <c r="F540" s="27">
        <f t="shared" si="24"/>
        <v>114.16156892314058</v>
      </c>
      <c r="G540" s="27">
        <f t="shared" si="25"/>
        <v>78.473752129999369</v>
      </c>
      <c r="H540" s="28">
        <f t="shared" si="26"/>
        <v>2279393.4499999993</v>
      </c>
      <c r="J540" s="39"/>
    </row>
    <row r="541" spans="1:10" ht="12.75" customHeight="1" x14ac:dyDescent="0.25">
      <c r="A541" s="16" t="s">
        <v>448</v>
      </c>
      <c r="B541" s="17" t="s">
        <v>214</v>
      </c>
      <c r="C541" s="30">
        <v>7894436.8300000001</v>
      </c>
      <c r="D541" s="30">
        <v>11632685</v>
      </c>
      <c r="E541" s="30">
        <v>8233563.3899999997</v>
      </c>
      <c r="F541" s="19">
        <f t="shared" si="24"/>
        <v>104.29576633904105</v>
      </c>
      <c r="G541" s="19">
        <f t="shared" si="25"/>
        <v>70.779561124538318</v>
      </c>
      <c r="H541" s="31">
        <f t="shared" si="26"/>
        <v>339126.55999999959</v>
      </c>
      <c r="J541" s="39"/>
    </row>
    <row r="542" spans="1:10" ht="12.75" customHeight="1" x14ac:dyDescent="0.25">
      <c r="A542" s="22" t="s">
        <v>449</v>
      </c>
      <c r="B542" s="17" t="s">
        <v>215</v>
      </c>
      <c r="C542" s="18">
        <v>7894436.8300000001</v>
      </c>
      <c r="D542" s="18">
        <v>11632685</v>
      </c>
      <c r="E542" s="18">
        <v>8233563.3899999997</v>
      </c>
      <c r="F542" s="19">
        <f t="shared" si="24"/>
        <v>104.29576633904105</v>
      </c>
      <c r="G542" s="19">
        <f t="shared" si="25"/>
        <v>70.779561124538318</v>
      </c>
      <c r="H542" s="20">
        <f t="shared" si="26"/>
        <v>339126.55999999959</v>
      </c>
      <c r="J542" s="39"/>
    </row>
    <row r="543" spans="1:10" ht="12.75" customHeight="1" x14ac:dyDescent="0.25">
      <c r="A543" s="24" t="s">
        <v>241</v>
      </c>
      <c r="B543" s="25" t="s">
        <v>8</v>
      </c>
      <c r="C543" s="26">
        <v>7860013.5599999996</v>
      </c>
      <c r="D543" s="26">
        <v>11366927</v>
      </c>
      <c r="E543" s="26">
        <v>7972781.5499999998</v>
      </c>
      <c r="F543" s="27">
        <f t="shared" si="24"/>
        <v>101.43470477676885</v>
      </c>
      <c r="G543" s="27">
        <f t="shared" si="25"/>
        <v>70.140166731078679</v>
      </c>
      <c r="H543" s="28">
        <f t="shared" si="26"/>
        <v>112767.99000000022</v>
      </c>
      <c r="J543" s="39"/>
    </row>
    <row r="544" spans="1:10" ht="12.75" customHeight="1" x14ac:dyDescent="0.25">
      <c r="A544" s="24" t="s">
        <v>242</v>
      </c>
      <c r="B544" s="25" t="s">
        <v>9</v>
      </c>
      <c r="C544" s="26">
        <v>34423.269999999997</v>
      </c>
      <c r="D544" s="26">
        <v>265758</v>
      </c>
      <c r="E544" s="26">
        <v>260781.84</v>
      </c>
      <c r="F544" s="27">
        <f t="shared" si="24"/>
        <v>757.5742804213545</v>
      </c>
      <c r="G544" s="27">
        <f t="shared" si="25"/>
        <v>98.12755965953987</v>
      </c>
      <c r="H544" s="28">
        <f t="shared" si="26"/>
        <v>226358.57</v>
      </c>
      <c r="J544" s="39"/>
    </row>
    <row r="545" spans="1:10" ht="12.75" customHeight="1" x14ac:dyDescent="0.25">
      <c r="A545" s="16" t="s">
        <v>450</v>
      </c>
      <c r="B545" s="17" t="s">
        <v>216</v>
      </c>
      <c r="C545" s="30">
        <v>3333784.65</v>
      </c>
      <c r="D545" s="30">
        <v>4999090</v>
      </c>
      <c r="E545" s="30">
        <v>3376221.85</v>
      </c>
      <c r="F545" s="19">
        <f t="shared" si="24"/>
        <v>101.27294364979453</v>
      </c>
      <c r="G545" s="19">
        <f t="shared" si="25"/>
        <v>67.536728684620613</v>
      </c>
      <c r="H545" s="31">
        <f t="shared" si="26"/>
        <v>42437.200000000186</v>
      </c>
      <c r="J545" s="39"/>
    </row>
    <row r="546" spans="1:10" ht="12.75" customHeight="1" x14ac:dyDescent="0.25">
      <c r="A546" s="22" t="s">
        <v>451</v>
      </c>
      <c r="B546" s="17" t="s">
        <v>217</v>
      </c>
      <c r="C546" s="18">
        <v>3333784.65</v>
      </c>
      <c r="D546" s="18">
        <v>4999090</v>
      </c>
      <c r="E546" s="18">
        <v>3376221.85</v>
      </c>
      <c r="F546" s="19">
        <f t="shared" si="24"/>
        <v>101.27294364979453</v>
      </c>
      <c r="G546" s="19">
        <f t="shared" si="25"/>
        <v>67.536728684620613</v>
      </c>
      <c r="H546" s="20">
        <f t="shared" si="26"/>
        <v>42437.200000000186</v>
      </c>
      <c r="J546" s="39"/>
    </row>
    <row r="547" spans="1:10" ht="12.75" customHeight="1" x14ac:dyDescent="0.25">
      <c r="A547" s="24" t="s">
        <v>241</v>
      </c>
      <c r="B547" s="25" t="s">
        <v>8</v>
      </c>
      <c r="C547" s="26">
        <v>3317763.15</v>
      </c>
      <c r="D547" s="26">
        <v>4989090</v>
      </c>
      <c r="E547" s="26">
        <v>3376221.85</v>
      </c>
      <c r="F547" s="27">
        <f t="shared" si="24"/>
        <v>101.76199135854529</v>
      </c>
      <c r="G547" s="27">
        <f t="shared" si="25"/>
        <v>67.672097516781619</v>
      </c>
      <c r="H547" s="28">
        <f t="shared" si="26"/>
        <v>58458.700000000186</v>
      </c>
      <c r="J547" s="39"/>
    </row>
    <row r="548" spans="1:10" ht="12.75" customHeight="1" x14ac:dyDescent="0.25">
      <c r="A548" s="24" t="s">
        <v>242</v>
      </c>
      <c r="B548" s="25" t="s">
        <v>9</v>
      </c>
      <c r="C548" s="26">
        <v>16021.5</v>
      </c>
      <c r="D548" s="26">
        <v>10000</v>
      </c>
      <c r="E548" s="26"/>
      <c r="F548" s="27">
        <f t="shared" si="24"/>
        <v>0</v>
      </c>
      <c r="G548" s="27">
        <f t="shared" si="25"/>
        <v>0</v>
      </c>
      <c r="H548" s="28">
        <f t="shared" si="26"/>
        <v>-16021.5</v>
      </c>
      <c r="J548" s="39"/>
    </row>
    <row r="549" spans="1:10" ht="12.75" customHeight="1" x14ac:dyDescent="0.25">
      <c r="A549" s="16" t="s">
        <v>452</v>
      </c>
      <c r="B549" s="17" t="s">
        <v>218</v>
      </c>
      <c r="C549" s="30">
        <v>2450104.77</v>
      </c>
      <c r="D549" s="30">
        <v>5069040</v>
      </c>
      <c r="E549" s="30">
        <v>3094958.14</v>
      </c>
      <c r="F549" s="19">
        <f t="shared" si="24"/>
        <v>126.31942020993658</v>
      </c>
      <c r="G549" s="19">
        <f t="shared" si="25"/>
        <v>61.056100168868269</v>
      </c>
      <c r="H549" s="31">
        <f t="shared" si="26"/>
        <v>644853.37000000011</v>
      </c>
      <c r="J549" s="39"/>
    </row>
    <row r="550" spans="1:10" ht="12.75" customHeight="1" x14ac:dyDescent="0.25">
      <c r="A550" s="22" t="s">
        <v>453</v>
      </c>
      <c r="B550" s="17" t="s">
        <v>219</v>
      </c>
      <c r="C550" s="18">
        <v>2450104.77</v>
      </c>
      <c r="D550" s="18">
        <v>5069040</v>
      </c>
      <c r="E550" s="18">
        <v>3094958.14</v>
      </c>
      <c r="F550" s="19">
        <f t="shared" si="24"/>
        <v>126.31942020993658</v>
      </c>
      <c r="G550" s="19">
        <f t="shared" si="25"/>
        <v>61.056100168868269</v>
      </c>
      <c r="H550" s="20">
        <f t="shared" si="26"/>
        <v>644853.37000000011</v>
      </c>
      <c r="J550" s="39"/>
    </row>
    <row r="551" spans="1:10" ht="12.75" customHeight="1" x14ac:dyDescent="0.25">
      <c r="A551" s="24" t="s">
        <v>241</v>
      </c>
      <c r="B551" s="25" t="s">
        <v>8</v>
      </c>
      <c r="C551" s="26">
        <v>2429098.52</v>
      </c>
      <c r="D551" s="26">
        <v>5001040</v>
      </c>
      <c r="E551" s="26">
        <v>3054717.99</v>
      </c>
      <c r="F551" s="27">
        <f t="shared" si="24"/>
        <v>125.75521185530178</v>
      </c>
      <c r="G551" s="27">
        <f t="shared" si="25"/>
        <v>61.081654815798316</v>
      </c>
      <c r="H551" s="28">
        <f t="shared" si="26"/>
        <v>625619.4700000002</v>
      </c>
      <c r="J551" s="39"/>
    </row>
    <row r="552" spans="1:10" ht="12.75" customHeight="1" x14ac:dyDescent="0.25">
      <c r="A552" s="24" t="s">
        <v>242</v>
      </c>
      <c r="B552" s="25" t="s">
        <v>9</v>
      </c>
      <c r="C552" s="26">
        <v>21006.25</v>
      </c>
      <c r="D552" s="26">
        <v>68000</v>
      </c>
      <c r="E552" s="26">
        <v>40240.15</v>
      </c>
      <c r="F552" s="27">
        <f t="shared" si="24"/>
        <v>191.56274918179116</v>
      </c>
      <c r="G552" s="27">
        <f t="shared" si="25"/>
        <v>59.176691176470584</v>
      </c>
      <c r="H552" s="28">
        <f t="shared" si="26"/>
        <v>19233.900000000001</v>
      </c>
      <c r="J552" s="39"/>
    </row>
    <row r="553" spans="1:10" ht="12.75" customHeight="1" x14ac:dyDescent="0.25">
      <c r="A553" s="16" t="s">
        <v>454</v>
      </c>
      <c r="B553" s="17" t="s">
        <v>220</v>
      </c>
      <c r="C553" s="30">
        <v>2394582.7400000002</v>
      </c>
      <c r="D553" s="30">
        <v>3949046</v>
      </c>
      <c r="E553" s="30">
        <v>2537658.4900000002</v>
      </c>
      <c r="F553" s="19">
        <f t="shared" si="24"/>
        <v>105.97497624993322</v>
      </c>
      <c r="G553" s="19">
        <f t="shared" si="25"/>
        <v>64.260038753663551</v>
      </c>
      <c r="H553" s="31">
        <f t="shared" si="26"/>
        <v>143075.75</v>
      </c>
      <c r="J553" s="39"/>
    </row>
    <row r="554" spans="1:10" ht="12.75" customHeight="1" x14ac:dyDescent="0.25">
      <c r="A554" s="22" t="s">
        <v>455</v>
      </c>
      <c r="B554" s="17" t="s">
        <v>221</v>
      </c>
      <c r="C554" s="18">
        <v>2394582.7400000002</v>
      </c>
      <c r="D554" s="18">
        <v>3949046</v>
      </c>
      <c r="E554" s="18">
        <v>2537658.4900000002</v>
      </c>
      <c r="F554" s="19">
        <f t="shared" si="24"/>
        <v>105.97497624993322</v>
      </c>
      <c r="G554" s="19">
        <f t="shared" si="25"/>
        <v>64.260038753663551</v>
      </c>
      <c r="H554" s="20">
        <f t="shared" si="26"/>
        <v>143075.75</v>
      </c>
      <c r="J554" s="39"/>
    </row>
    <row r="555" spans="1:10" ht="12.75" customHeight="1" x14ac:dyDescent="0.25">
      <c r="A555" s="24" t="s">
        <v>241</v>
      </c>
      <c r="B555" s="25" t="s">
        <v>8</v>
      </c>
      <c r="C555" s="26">
        <v>2335845.31</v>
      </c>
      <c r="D555" s="26">
        <v>3899646</v>
      </c>
      <c r="E555" s="26">
        <v>2505209.4700000002</v>
      </c>
      <c r="F555" s="27">
        <f t="shared" si="24"/>
        <v>107.25065822102748</v>
      </c>
      <c r="G555" s="27">
        <f t="shared" si="25"/>
        <v>64.241971450741943</v>
      </c>
      <c r="H555" s="28">
        <f t="shared" si="26"/>
        <v>169364.16000000015</v>
      </c>
      <c r="J555" s="39"/>
    </row>
    <row r="556" spans="1:10" ht="12.75" customHeight="1" x14ac:dyDescent="0.25">
      <c r="A556" s="24" t="s">
        <v>242</v>
      </c>
      <c r="B556" s="25" t="s">
        <v>9</v>
      </c>
      <c r="C556" s="26">
        <v>58737.43</v>
      </c>
      <c r="D556" s="26">
        <v>49400</v>
      </c>
      <c r="E556" s="26">
        <v>32449.02</v>
      </c>
      <c r="F556" s="27">
        <f t="shared" si="24"/>
        <v>55.244194374864541</v>
      </c>
      <c r="G556" s="27">
        <f t="shared" si="25"/>
        <v>65.686275303643725</v>
      </c>
      <c r="H556" s="28">
        <f t="shared" si="26"/>
        <v>-26288.41</v>
      </c>
      <c r="J556" s="39"/>
    </row>
    <row r="557" spans="1:10" ht="12.75" customHeight="1" x14ac:dyDescent="0.25">
      <c r="A557" s="16" t="s">
        <v>456</v>
      </c>
      <c r="B557" s="17" t="s">
        <v>222</v>
      </c>
      <c r="C557" s="30">
        <v>58566798.719999999</v>
      </c>
      <c r="D557" s="30">
        <v>97826744</v>
      </c>
      <c r="E557" s="30">
        <v>59735853.960000001</v>
      </c>
      <c r="F557" s="19">
        <f t="shared" si="24"/>
        <v>101.99610575539411</v>
      </c>
      <c r="G557" s="19">
        <f t="shared" si="25"/>
        <v>61.062907255709135</v>
      </c>
      <c r="H557" s="31">
        <f t="shared" si="26"/>
        <v>1169055.2400000021</v>
      </c>
      <c r="J557" s="39"/>
    </row>
    <row r="558" spans="1:10" ht="12.75" customHeight="1" x14ac:dyDescent="0.25">
      <c r="A558" s="22" t="s">
        <v>457</v>
      </c>
      <c r="B558" s="17" t="s">
        <v>223</v>
      </c>
      <c r="C558" s="18">
        <v>58566798.719999999</v>
      </c>
      <c r="D558" s="18">
        <v>97826744</v>
      </c>
      <c r="E558" s="18">
        <v>59735853.960000001</v>
      </c>
      <c r="F558" s="19">
        <f t="shared" si="24"/>
        <v>101.99610575539411</v>
      </c>
      <c r="G558" s="19">
        <f t="shared" si="25"/>
        <v>61.062907255709135</v>
      </c>
      <c r="H558" s="20">
        <f t="shared" si="26"/>
        <v>1169055.2400000021</v>
      </c>
      <c r="J558" s="39"/>
    </row>
    <row r="559" spans="1:10" ht="12.75" customHeight="1" x14ac:dyDescent="0.25">
      <c r="A559" s="24" t="s">
        <v>241</v>
      </c>
      <c r="B559" s="25" t="s">
        <v>8</v>
      </c>
      <c r="C559" s="26">
        <v>58328468.420000002</v>
      </c>
      <c r="D559" s="26">
        <v>92905344</v>
      </c>
      <c r="E559" s="26">
        <v>58929118.100000001</v>
      </c>
      <c r="F559" s="27">
        <f t="shared" si="24"/>
        <v>101.02977104708965</v>
      </c>
      <c r="G559" s="27">
        <f t="shared" si="25"/>
        <v>63.429201769060782</v>
      </c>
      <c r="H559" s="28">
        <f t="shared" si="26"/>
        <v>600649.6799999997</v>
      </c>
      <c r="J559" s="39"/>
    </row>
    <row r="560" spans="1:10" ht="12.75" customHeight="1" x14ac:dyDescent="0.25">
      <c r="A560" s="24" t="s">
        <v>242</v>
      </c>
      <c r="B560" s="25" t="s">
        <v>9</v>
      </c>
      <c r="C560" s="26">
        <v>238330.3</v>
      </c>
      <c r="D560" s="26">
        <v>4921400</v>
      </c>
      <c r="E560" s="26">
        <v>806735.86</v>
      </c>
      <c r="F560" s="27">
        <f t="shared" si="24"/>
        <v>338.49487874600925</v>
      </c>
      <c r="G560" s="27">
        <f t="shared" si="25"/>
        <v>16.39240581948226</v>
      </c>
      <c r="H560" s="28">
        <f t="shared" si="26"/>
        <v>568405.56000000006</v>
      </c>
      <c r="J560" s="39"/>
    </row>
    <row r="561" spans="1:10" ht="12.75" customHeight="1" x14ac:dyDescent="0.25">
      <c r="A561" s="16" t="s">
        <v>458</v>
      </c>
      <c r="B561" s="17" t="s">
        <v>224</v>
      </c>
      <c r="C561" s="30">
        <v>37495594.200000003</v>
      </c>
      <c r="D561" s="30">
        <v>57168860</v>
      </c>
      <c r="E561" s="30">
        <v>39778686.950000003</v>
      </c>
      <c r="F561" s="19">
        <f t="shared" si="24"/>
        <v>106.08896271338459</v>
      </c>
      <c r="G561" s="19">
        <f t="shared" si="25"/>
        <v>69.581039310561735</v>
      </c>
      <c r="H561" s="31">
        <f t="shared" si="26"/>
        <v>2283092.75</v>
      </c>
      <c r="J561" s="39"/>
    </row>
    <row r="562" spans="1:10" ht="12.75" customHeight="1" x14ac:dyDescent="0.25">
      <c r="A562" s="22" t="s">
        <v>459</v>
      </c>
      <c r="B562" s="17" t="s">
        <v>225</v>
      </c>
      <c r="C562" s="18">
        <v>37495594.200000003</v>
      </c>
      <c r="D562" s="18">
        <v>57168860</v>
      </c>
      <c r="E562" s="18">
        <v>39778686.950000003</v>
      </c>
      <c r="F562" s="19">
        <f t="shared" si="24"/>
        <v>106.08896271338459</v>
      </c>
      <c r="G562" s="19">
        <f t="shared" si="25"/>
        <v>69.581039310561735</v>
      </c>
      <c r="H562" s="20">
        <f t="shared" si="26"/>
        <v>2283092.75</v>
      </c>
      <c r="J562" s="39"/>
    </row>
    <row r="563" spans="1:10" ht="12.75" customHeight="1" x14ac:dyDescent="0.25">
      <c r="A563" s="24" t="s">
        <v>241</v>
      </c>
      <c r="B563" s="25" t="s">
        <v>8</v>
      </c>
      <c r="C563" s="26">
        <v>37414915.18</v>
      </c>
      <c r="D563" s="26">
        <v>55913860</v>
      </c>
      <c r="E563" s="26">
        <v>39676479.420000002</v>
      </c>
      <c r="F563" s="27">
        <f t="shared" si="24"/>
        <v>106.04455263126967</v>
      </c>
      <c r="G563" s="27">
        <f t="shared" si="25"/>
        <v>70.960007804862698</v>
      </c>
      <c r="H563" s="28">
        <f t="shared" si="26"/>
        <v>2261564.2400000021</v>
      </c>
      <c r="J563" s="39"/>
    </row>
    <row r="564" spans="1:10" ht="12.75" customHeight="1" x14ac:dyDescent="0.25">
      <c r="A564" s="24" t="s">
        <v>242</v>
      </c>
      <c r="B564" s="25" t="s">
        <v>9</v>
      </c>
      <c r="C564" s="26">
        <v>80679.02</v>
      </c>
      <c r="D564" s="26">
        <v>1255000</v>
      </c>
      <c r="E564" s="26">
        <v>102207.53</v>
      </c>
      <c r="F564" s="27">
        <f t="shared" si="24"/>
        <v>126.68414911336305</v>
      </c>
      <c r="G564" s="27">
        <f t="shared" si="25"/>
        <v>8.1440262948207156</v>
      </c>
      <c r="H564" s="28">
        <f t="shared" si="26"/>
        <v>21528.509999999995</v>
      </c>
      <c r="J564" s="39"/>
    </row>
    <row r="565" spans="1:10" ht="12.75" customHeight="1" x14ac:dyDescent="0.25">
      <c r="A565" s="16" t="s">
        <v>460</v>
      </c>
      <c r="B565" s="17" t="s">
        <v>226</v>
      </c>
      <c r="C565" s="30">
        <v>6316889.5300000003</v>
      </c>
      <c r="D565" s="30">
        <v>9612330</v>
      </c>
      <c r="E565" s="30">
        <v>6645838.0700000003</v>
      </c>
      <c r="F565" s="19">
        <f t="shared" si="24"/>
        <v>105.20744487358481</v>
      </c>
      <c r="G565" s="19">
        <f t="shared" si="25"/>
        <v>69.138679903831857</v>
      </c>
      <c r="H565" s="31">
        <f t="shared" si="26"/>
        <v>328948.54000000004</v>
      </c>
      <c r="J565" s="39"/>
    </row>
    <row r="566" spans="1:10" ht="12.75" customHeight="1" x14ac:dyDescent="0.25">
      <c r="A566" s="22" t="s">
        <v>461</v>
      </c>
      <c r="B566" s="17" t="s">
        <v>227</v>
      </c>
      <c r="C566" s="18">
        <v>6316889.5300000003</v>
      </c>
      <c r="D566" s="18">
        <v>9612330</v>
      </c>
      <c r="E566" s="18">
        <v>6645838.0700000003</v>
      </c>
      <c r="F566" s="19">
        <f t="shared" si="24"/>
        <v>105.20744487358481</v>
      </c>
      <c r="G566" s="19">
        <f t="shared" si="25"/>
        <v>69.138679903831857</v>
      </c>
      <c r="H566" s="20">
        <f t="shared" si="26"/>
        <v>328948.54000000004</v>
      </c>
      <c r="J566" s="39"/>
    </row>
    <row r="567" spans="1:10" ht="12.75" customHeight="1" x14ac:dyDescent="0.25">
      <c r="A567" s="24" t="s">
        <v>241</v>
      </c>
      <c r="B567" s="25" t="s">
        <v>8</v>
      </c>
      <c r="C567" s="26">
        <v>6239302.0300000003</v>
      </c>
      <c r="D567" s="26">
        <v>9444330</v>
      </c>
      <c r="E567" s="26">
        <v>6549311.3200000003</v>
      </c>
      <c r="F567" s="27">
        <f t="shared" si="24"/>
        <v>104.96865336073498</v>
      </c>
      <c r="G567" s="27">
        <f t="shared" si="25"/>
        <v>69.346489586873815</v>
      </c>
      <c r="H567" s="28">
        <f t="shared" si="26"/>
        <v>310009.29000000004</v>
      </c>
      <c r="J567" s="39"/>
    </row>
    <row r="568" spans="1:10" ht="12.75" customHeight="1" x14ac:dyDescent="0.25">
      <c r="A568" s="24" t="s">
        <v>242</v>
      </c>
      <c r="B568" s="25" t="s">
        <v>9</v>
      </c>
      <c r="C568" s="26">
        <v>77587.5</v>
      </c>
      <c r="D568" s="26">
        <v>168000</v>
      </c>
      <c r="E568" s="26">
        <v>96526.75</v>
      </c>
      <c r="F568" s="27">
        <f t="shared" si="24"/>
        <v>124.41018205252135</v>
      </c>
      <c r="G568" s="27">
        <f t="shared" si="25"/>
        <v>57.456398809523812</v>
      </c>
      <c r="H568" s="28">
        <f t="shared" si="26"/>
        <v>18939.25</v>
      </c>
      <c r="J568" s="39"/>
    </row>
    <row r="569" spans="1:10" ht="12.75" customHeight="1" x14ac:dyDescent="0.25">
      <c r="A569" s="16" t="s">
        <v>462</v>
      </c>
      <c r="B569" s="17" t="s">
        <v>228</v>
      </c>
      <c r="C569" s="30">
        <v>15710990.869999999</v>
      </c>
      <c r="D569" s="30">
        <v>25519690</v>
      </c>
      <c r="E569" s="30">
        <v>16956453.620000001</v>
      </c>
      <c r="F569" s="19">
        <f t="shared" si="24"/>
        <v>107.92733418474707</v>
      </c>
      <c r="G569" s="19">
        <f t="shared" si="25"/>
        <v>66.444590902162219</v>
      </c>
      <c r="H569" s="31">
        <f t="shared" si="26"/>
        <v>1245462.7500000019</v>
      </c>
      <c r="J569" s="39"/>
    </row>
    <row r="570" spans="1:10" ht="12.75" customHeight="1" x14ac:dyDescent="0.25">
      <c r="A570" s="16" t="s">
        <v>463</v>
      </c>
      <c r="B570" s="17" t="s">
        <v>229</v>
      </c>
      <c r="C570" s="30">
        <v>10422065.67</v>
      </c>
      <c r="D570" s="30">
        <v>25074554</v>
      </c>
      <c r="E570" s="30">
        <v>14133232.140000001</v>
      </c>
      <c r="F570" s="19">
        <f t="shared" si="24"/>
        <v>135.60874194721899</v>
      </c>
      <c r="G570" s="19">
        <f t="shared" si="25"/>
        <v>56.364839589968383</v>
      </c>
      <c r="H570" s="31">
        <f t="shared" si="26"/>
        <v>3711166.4700000007</v>
      </c>
      <c r="J570" s="39"/>
    </row>
    <row r="571" spans="1:10" ht="12.75" customHeight="1" x14ac:dyDescent="0.25">
      <c r="A571" s="16" t="s">
        <v>464</v>
      </c>
      <c r="B571" s="17" t="s">
        <v>230</v>
      </c>
      <c r="C571" s="30">
        <v>8777214.0600000005</v>
      </c>
      <c r="D571" s="30">
        <v>13800101</v>
      </c>
      <c r="E571" s="30">
        <v>8489697.3800000008</v>
      </c>
      <c r="F571" s="19">
        <f t="shared" si="24"/>
        <v>96.72428314913401</v>
      </c>
      <c r="G571" s="19">
        <f t="shared" si="25"/>
        <v>61.519095983427952</v>
      </c>
      <c r="H571" s="31">
        <f t="shared" si="26"/>
        <v>-287516.6799999997</v>
      </c>
      <c r="J571" s="39"/>
    </row>
    <row r="572" spans="1:10" ht="12.75" customHeight="1" x14ac:dyDescent="0.25">
      <c r="A572" s="16" t="s">
        <v>465</v>
      </c>
      <c r="B572" s="17" t="s">
        <v>231</v>
      </c>
      <c r="C572" s="30">
        <v>3922547.9</v>
      </c>
      <c r="D572" s="30">
        <v>5550549</v>
      </c>
      <c r="E572" s="30">
        <v>3982103.45</v>
      </c>
      <c r="F572" s="19">
        <f t="shared" si="24"/>
        <v>101.51828738662441</v>
      </c>
      <c r="G572" s="19">
        <f t="shared" si="25"/>
        <v>71.742515019685442</v>
      </c>
      <c r="H572" s="31">
        <f t="shared" si="26"/>
        <v>59555.550000000279</v>
      </c>
      <c r="J572" s="39"/>
    </row>
    <row r="573" spans="1:10" ht="12.75" customHeight="1" x14ac:dyDescent="0.25">
      <c r="A573" s="22" t="s">
        <v>466</v>
      </c>
      <c r="B573" s="17" t="s">
        <v>232</v>
      </c>
      <c r="C573" s="18">
        <v>3922547.9</v>
      </c>
      <c r="D573" s="18">
        <v>5550549</v>
      </c>
      <c r="E573" s="18">
        <v>3982103.45</v>
      </c>
      <c r="F573" s="19">
        <f t="shared" si="24"/>
        <v>101.51828738662441</v>
      </c>
      <c r="G573" s="19">
        <f t="shared" si="25"/>
        <v>71.742515019685442</v>
      </c>
      <c r="H573" s="20">
        <f t="shared" si="26"/>
        <v>59555.550000000279</v>
      </c>
      <c r="J573" s="39"/>
    </row>
    <row r="574" spans="1:10" ht="12.75" customHeight="1" x14ac:dyDescent="0.25">
      <c r="A574" s="24" t="s">
        <v>241</v>
      </c>
      <c r="B574" s="25" t="s">
        <v>8</v>
      </c>
      <c r="C574" s="26">
        <v>3874384.19</v>
      </c>
      <c r="D574" s="26">
        <v>5502256</v>
      </c>
      <c r="E574" s="26">
        <v>3952601.71</v>
      </c>
      <c r="F574" s="27">
        <f t="shared" si="24"/>
        <v>102.01883747620806</v>
      </c>
      <c r="G574" s="27">
        <f t="shared" si="25"/>
        <v>71.836019807148205</v>
      </c>
      <c r="H574" s="28">
        <f t="shared" si="26"/>
        <v>78217.520000000019</v>
      </c>
      <c r="J574" s="39"/>
    </row>
    <row r="575" spans="1:10" ht="12.75" customHeight="1" x14ac:dyDescent="0.25">
      <c r="A575" s="24" t="s">
        <v>242</v>
      </c>
      <c r="B575" s="25" t="s">
        <v>9</v>
      </c>
      <c r="C575" s="26">
        <v>48163.71</v>
      </c>
      <c r="D575" s="26">
        <v>48293</v>
      </c>
      <c r="E575" s="26">
        <v>29501.74</v>
      </c>
      <c r="F575" s="27">
        <f t="shared" si="24"/>
        <v>61.253047159365423</v>
      </c>
      <c r="G575" s="27">
        <f t="shared" si="25"/>
        <v>61.089060526370289</v>
      </c>
      <c r="H575" s="28">
        <f t="shared" si="26"/>
        <v>-18661.969999999998</v>
      </c>
      <c r="J575" s="39"/>
    </row>
    <row r="576" spans="1:10" ht="12.75" customHeight="1" x14ac:dyDescent="0.25">
      <c r="A576" s="16" t="s">
        <v>467</v>
      </c>
      <c r="B576" s="17" t="s">
        <v>233</v>
      </c>
      <c r="C576" s="30">
        <v>7642633.1500000004</v>
      </c>
      <c r="D576" s="30">
        <v>12262238</v>
      </c>
      <c r="E576" s="30">
        <v>9028424.0600000005</v>
      </c>
      <c r="F576" s="19">
        <f t="shared" ref="F576:F583" si="27">IF(C576=0,"x",E576/C576*100)</f>
        <v>118.13237509640248</v>
      </c>
      <c r="G576" s="19">
        <f t="shared" ref="G576:G583" si="28">IF(D576=0,"x",E576/D576*100)</f>
        <v>73.627865158056792</v>
      </c>
      <c r="H576" s="31">
        <f t="shared" si="26"/>
        <v>1385790.9100000001</v>
      </c>
      <c r="J576" s="39"/>
    </row>
    <row r="577" spans="1:10" ht="12.75" customHeight="1" x14ac:dyDescent="0.25">
      <c r="A577" s="22" t="s">
        <v>468</v>
      </c>
      <c r="B577" s="17" t="s">
        <v>234</v>
      </c>
      <c r="C577" s="18">
        <v>7642633.1500000004</v>
      </c>
      <c r="D577" s="18">
        <v>12262238</v>
      </c>
      <c r="E577" s="18">
        <v>9028424.0600000005</v>
      </c>
      <c r="F577" s="19">
        <f t="shared" si="27"/>
        <v>118.13237509640248</v>
      </c>
      <c r="G577" s="19">
        <f t="shared" si="28"/>
        <v>73.627865158056792</v>
      </c>
      <c r="H577" s="20">
        <f t="shared" ref="H577:H583" si="29">+E577-C577</f>
        <v>1385790.9100000001</v>
      </c>
      <c r="J577" s="39"/>
    </row>
    <row r="578" spans="1:10" ht="12.75" customHeight="1" x14ac:dyDescent="0.25">
      <c r="A578" s="24" t="s">
        <v>241</v>
      </c>
      <c r="B578" s="25" t="s">
        <v>8</v>
      </c>
      <c r="C578" s="26">
        <v>7087579.1500000004</v>
      </c>
      <c r="D578" s="26">
        <v>12061238</v>
      </c>
      <c r="E578" s="26">
        <v>8888996.8000000007</v>
      </c>
      <c r="F578" s="27">
        <f t="shared" si="27"/>
        <v>125.41654367274333</v>
      </c>
      <c r="G578" s="27">
        <f t="shared" si="28"/>
        <v>73.698875687553794</v>
      </c>
      <c r="H578" s="28">
        <f t="shared" si="29"/>
        <v>1801417.6500000004</v>
      </c>
      <c r="J578" s="39"/>
    </row>
    <row r="579" spans="1:10" ht="12.75" customHeight="1" x14ac:dyDescent="0.25">
      <c r="A579" s="24" t="s">
        <v>242</v>
      </c>
      <c r="B579" s="25" t="s">
        <v>9</v>
      </c>
      <c r="C579" s="26">
        <v>555054</v>
      </c>
      <c r="D579" s="26">
        <v>201000</v>
      </c>
      <c r="E579" s="26">
        <v>139427.26</v>
      </c>
      <c r="F579" s="27">
        <f t="shared" si="27"/>
        <v>25.119584761122344</v>
      </c>
      <c r="G579" s="27">
        <f t="shared" si="28"/>
        <v>69.366796019900505</v>
      </c>
      <c r="H579" s="28">
        <f t="shared" si="29"/>
        <v>-415626.74</v>
      </c>
      <c r="J579" s="39"/>
    </row>
    <row r="580" spans="1:10" ht="12.75" customHeight="1" x14ac:dyDescent="0.25">
      <c r="A580" s="16" t="s">
        <v>469</v>
      </c>
      <c r="B580" s="17" t="s">
        <v>235</v>
      </c>
      <c r="C580" s="30">
        <v>1910649.41</v>
      </c>
      <c r="D580" s="30">
        <v>3298569</v>
      </c>
      <c r="E580" s="30">
        <v>2085686.42</v>
      </c>
      <c r="F580" s="19">
        <f t="shared" si="27"/>
        <v>109.16112653027224</v>
      </c>
      <c r="G580" s="19">
        <f t="shared" si="28"/>
        <v>63.230037631469884</v>
      </c>
      <c r="H580" s="31">
        <f t="shared" si="29"/>
        <v>175037.01</v>
      </c>
      <c r="J580" s="39"/>
    </row>
    <row r="581" spans="1:10" ht="12.75" customHeight="1" x14ac:dyDescent="0.25">
      <c r="A581" s="22" t="s">
        <v>470</v>
      </c>
      <c r="B581" s="17" t="s">
        <v>236</v>
      </c>
      <c r="C581" s="18">
        <v>1910649.41</v>
      </c>
      <c r="D581" s="18">
        <v>3298569</v>
      </c>
      <c r="E581" s="18">
        <v>2085686.42</v>
      </c>
      <c r="F581" s="19">
        <f t="shared" si="27"/>
        <v>109.16112653027224</v>
      </c>
      <c r="G581" s="19">
        <f t="shared" si="28"/>
        <v>63.230037631469884</v>
      </c>
      <c r="H581" s="20">
        <f t="shared" si="29"/>
        <v>175037.01</v>
      </c>
      <c r="J581" s="39"/>
    </row>
    <row r="582" spans="1:10" ht="12.75" customHeight="1" x14ac:dyDescent="0.25">
      <c r="A582" s="24" t="s">
        <v>241</v>
      </c>
      <c r="B582" s="25" t="s">
        <v>8</v>
      </c>
      <c r="C582" s="26">
        <v>1897341.53</v>
      </c>
      <c r="D582" s="26">
        <v>3258569</v>
      </c>
      <c r="E582" s="26">
        <v>2074436.42</v>
      </c>
      <c r="F582" s="27">
        <f t="shared" si="27"/>
        <v>109.33384354897875</v>
      </c>
      <c r="G582" s="27">
        <f t="shared" si="28"/>
        <v>63.660963447451934</v>
      </c>
      <c r="H582" s="28">
        <f t="shared" si="29"/>
        <v>177094.8899999999</v>
      </c>
      <c r="J582" s="39"/>
    </row>
    <row r="583" spans="1:10" ht="12.75" customHeight="1" thickBot="1" x14ac:dyDescent="0.3">
      <c r="A583" s="32" t="s">
        <v>242</v>
      </c>
      <c r="B583" s="33" t="s">
        <v>9</v>
      </c>
      <c r="C583" s="34">
        <v>13307.88</v>
      </c>
      <c r="D583" s="34">
        <v>40000</v>
      </c>
      <c r="E583" s="34">
        <v>11250</v>
      </c>
      <c r="F583" s="35">
        <f t="shared" si="27"/>
        <v>84.536379949323262</v>
      </c>
      <c r="G583" s="35">
        <f t="shared" si="28"/>
        <v>28.125</v>
      </c>
      <c r="H583" s="36">
        <f t="shared" si="29"/>
        <v>-2057.8799999999992</v>
      </c>
      <c r="J583" s="39"/>
    </row>
    <row r="584" spans="1:10" ht="12.75" customHeight="1" x14ac:dyDescent="0.25">
      <c r="A584" s="1"/>
      <c r="B584" s="2"/>
      <c r="C584" s="1"/>
      <c r="D584" s="1"/>
      <c r="E584" s="1"/>
      <c r="F584" s="3"/>
      <c r="G584" s="3"/>
      <c r="H584" s="1"/>
    </row>
    <row r="585" spans="1:10" ht="12.75" customHeight="1" x14ac:dyDescent="0.25">
      <c r="A585" s="37" t="s">
        <v>237</v>
      </c>
      <c r="B585" s="2"/>
      <c r="C585" s="1"/>
      <c r="D585" s="1"/>
      <c r="E585" s="1"/>
      <c r="F585" s="3"/>
      <c r="G585" s="3"/>
      <c r="H585" s="1"/>
    </row>
    <row r="586" spans="1:10" ht="12.75" customHeight="1" x14ac:dyDescent="0.25">
      <c r="A586" s="38" t="s">
        <v>238</v>
      </c>
      <c r="B586" s="2"/>
      <c r="C586" s="1"/>
      <c r="D586" s="1"/>
      <c r="E586" s="1"/>
      <c r="F586" s="3"/>
      <c r="G586" s="3"/>
      <c r="H586" s="1"/>
    </row>
  </sheetData>
  <pageMargins left="0.62992125984251968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2017-11-14T09:13:32Z</cp:lastPrinted>
  <dcterms:created xsi:type="dcterms:W3CDTF">2017-08-21T13:59:46Z</dcterms:created>
  <dcterms:modified xsi:type="dcterms:W3CDTF">2017-11-14T09:13:54Z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siječanj-svibanj 2017..xlsx</vt:lpwstr>
  </property>
</Properties>
</file>